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thur\Downloads\"/>
    </mc:Choice>
  </mc:AlternateContent>
  <xr:revisionPtr revIDLastSave="0" documentId="8_{7B71ED0B-3EAA-4DE2-9B2F-4EAE87C1FD6A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VALORES2025" sheetId="1" r:id="rId1"/>
    <sheet name="2026" sheetId="2" r:id="rId2"/>
  </sheets>
  <definedNames>
    <definedName name="_xlnm.Print_Area" localSheetId="1">'2026'!$A$1:$K$137</definedName>
    <definedName name="IndiceReajuste2023">1.1869</definedName>
    <definedName name="IndiceReajuste2024">1.0846</definedName>
    <definedName name="_xlnm.Print_Titles" localSheetId="1">'2026'!$1:$2</definedName>
  </definedNames>
  <calcPr calcId="191029" iterateDelta="1E-4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34" i="1" l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<sst xmlns="http://schemas.openxmlformats.org/spreadsheetml/2006/main" count="623" uniqueCount="286">
  <si>
    <t>Código</t>
  </si>
  <si>
    <t>Descrição</t>
  </si>
  <si>
    <t>Valor</t>
  </si>
  <si>
    <t>Valor2025</t>
  </si>
  <si>
    <t>NovosValores2025</t>
  </si>
  <si>
    <t>DIAGNÓSTICO</t>
  </si>
  <si>
    <t>Consulta odontológica de Urgência</t>
  </si>
  <si>
    <t>Consulta odontológica de Urgência 24 hs</t>
  </si>
  <si>
    <t>Consulta odontológica inicial</t>
  </si>
  <si>
    <t>ODONTOPEDIATRIA</t>
  </si>
  <si>
    <t>Aplicação de cariostático</t>
  </si>
  <si>
    <t>Aplicação de selante ‐ técnica invasiva</t>
  </si>
  <si>
    <t>Aplicação de selante de fóssulas e fissuras</t>
  </si>
  <si>
    <t>Capeamento pulpar direto</t>
  </si>
  <si>
    <t>Colagem de fragmentos dentários</t>
  </si>
  <si>
    <t>Coroa de acetato em dente decíduo</t>
  </si>
  <si>
    <t>Coroa de aço em dente decíduo</t>
  </si>
  <si>
    <t>Coroa de policarbonato em dente decíduo</t>
  </si>
  <si>
    <t>Exodontia simples de decíduo</t>
  </si>
  <si>
    <t>Imobilização dentária em dentes decíduos</t>
  </si>
  <si>
    <t>Pulpotomia em dente decíduo</t>
  </si>
  <si>
    <t>Tratamento endodôntico em dente decíduo</t>
  </si>
  <si>
    <t>PREVENÇÃO</t>
  </si>
  <si>
    <t>Aplicação tópica de flúor (duas arcadas)</t>
  </si>
  <si>
    <t>Atividade educativa em saúde bucal</t>
  </si>
  <si>
    <t>Controle de biofilme (placa bacteriana)</t>
  </si>
  <si>
    <t>Profilaxia: polimento coronário</t>
  </si>
  <si>
    <t>DENTISTICA</t>
  </si>
  <si>
    <t>Faceta direta em resina fotopolimerizável</t>
  </si>
  <si>
    <t>Restauração de amálgama ‐ 1 face</t>
  </si>
  <si>
    <t>Restauração de amálgama ‐ 2 faces</t>
  </si>
  <si>
    <t>Restauração de amálgama ‐ 3 faces</t>
  </si>
  <si>
    <t>Restauração de amálgama ‐ 4 faces</t>
  </si>
  <si>
    <t>Restauração em ionômero de vidro - 1 face</t>
  </si>
  <si>
    <t>Restauração em ionômero de vidro - 2 faces</t>
  </si>
  <si>
    <t>Restauração em ionômero de vidro - 3 faces</t>
  </si>
  <si>
    <t>Restauração em ionômero de vidro - 4 faces</t>
  </si>
  <si>
    <t>Restauração em resina fotopolimerizável 1 face</t>
  </si>
  <si>
    <t>Restauração em resina fotopolimerizável 2 faces</t>
  </si>
  <si>
    <t>Restauração em resina fotopolimerizável 3 faces</t>
  </si>
  <si>
    <t>Restauração em resina fotopolimerizável 4 faces ou mais faces</t>
  </si>
  <si>
    <t>ENDODONTIA</t>
  </si>
  <si>
    <t>Clareamento de dente desvitalizado</t>
  </si>
  <si>
    <t>Curativo de demora em endodontia</t>
  </si>
  <si>
    <t>Preparo para núcleo intrarradicular</t>
  </si>
  <si>
    <t>Pulpectomia</t>
  </si>
  <si>
    <t>Remoção de corpo estranho intracanal</t>
  </si>
  <si>
    <t>Remoção de núcleo intrarradicular</t>
  </si>
  <si>
    <t>Restauração temporária / tratamento expectante</t>
  </si>
  <si>
    <t>Retratamento endodôntico birradicular</t>
  </si>
  <si>
    <t>Retratamento endodôntico multirradicular</t>
  </si>
  <si>
    <t>Retratamento endodôntico unirradicular</t>
  </si>
  <si>
    <t>Tratamento de perfuração endodôntica</t>
  </si>
  <si>
    <t>Tratamento endodôndico de dente com rizogênese incompleta</t>
  </si>
  <si>
    <t>Tratamento endodôntico birradicular</t>
  </si>
  <si>
    <t>Tratamento endodôntico multirradicular</t>
  </si>
  <si>
    <t>Tratamento endodôntico unirradicular</t>
  </si>
  <si>
    <t>PERIODONTIA</t>
  </si>
  <si>
    <t>Aumento de coroa clínica</t>
  </si>
  <si>
    <t>Cirurgia periodontal a retalho</t>
  </si>
  <si>
    <t>Cunha proximal</t>
  </si>
  <si>
    <t>Dessensibilização dentária</t>
  </si>
  <si>
    <t>Enxerto gengival livre</t>
  </si>
  <si>
    <t>Gengivectomia</t>
  </si>
  <si>
    <t>Gengivoplastia</t>
  </si>
  <si>
    <t>Imobilização dentária em dentes permanentes</t>
  </si>
  <si>
    <t>Manutenção periodontal</t>
  </si>
  <si>
    <t>Raspagem sub‐gengival/alisamento radicular</t>
  </si>
  <si>
    <t>Raspagem supra‐gengival</t>
  </si>
  <si>
    <t>Reimplante dentário com contenção</t>
  </si>
  <si>
    <t>Remoção dos fatores de retenção do Biofilme Dental (Placa Bacteriana)</t>
  </si>
  <si>
    <t>Tratamento de abscesso periodontal agudo</t>
  </si>
  <si>
    <t>Tunelização</t>
  </si>
  <si>
    <t>PROTESE</t>
  </si>
  <si>
    <t>Ajuste Oclusal por acréscimo</t>
  </si>
  <si>
    <t>Ajuste Oclusal por desgaste seletivo</t>
  </si>
  <si>
    <t>Coroa provisória com pino</t>
  </si>
  <si>
    <t>Coroa provisória sem pino</t>
  </si>
  <si>
    <t>Coroa total em cerômero</t>
  </si>
  <si>
    <t>Restauração em cerômero (onlay)</t>
  </si>
  <si>
    <t>Restauração em cerômero (inlay)</t>
  </si>
  <si>
    <t>Coroa Metalo-Plástico (cerómero)</t>
  </si>
  <si>
    <t>Coroa total metálica</t>
  </si>
  <si>
    <t>Núcleo de preenchimento</t>
  </si>
  <si>
    <t>Núcleo metálico fundido</t>
  </si>
  <si>
    <t>Pino pré fabricado</t>
  </si>
  <si>
    <t>Provisório para Inlay/Onlay</t>
  </si>
  <si>
    <t>Provisório para Restauração metálica fundida</t>
  </si>
  <si>
    <t>Recimentação de trabalhos protéticos</t>
  </si>
  <si>
    <t>Remoção de trabalho protético</t>
  </si>
  <si>
    <t>Restauração metálica fundida</t>
  </si>
  <si>
    <t>CIRURGIA</t>
  </si>
  <si>
    <t>Alveoloplastia</t>
  </si>
  <si>
    <t>Amputação radicular com obturação retrógrada</t>
  </si>
  <si>
    <t>Amputação radicular sem obturação retrógrada</t>
  </si>
  <si>
    <t>Apicetomia birradiculares com obturação retrógrada</t>
  </si>
  <si>
    <t>Apicetomia birradiculares sem obturação retrógrada</t>
  </si>
  <si>
    <t>Apicetomia multirradiculares com obturação retrógrada</t>
  </si>
  <si>
    <t>Apicetomia multirradiculares sem obturação retrógrada</t>
  </si>
  <si>
    <t>Apicetomia unirradiculares com obturação retrógrada</t>
  </si>
  <si>
    <t>Apicetomia unirradiculares sem obturação retrógrada</t>
  </si>
  <si>
    <t>Biópsia de maxila</t>
  </si>
  <si>
    <t>Bridectomia</t>
  </si>
  <si>
    <t>Bridotomia</t>
  </si>
  <si>
    <t>Cirurgia odontológica a retalho</t>
  </si>
  <si>
    <t>Controle de hemorragia com aplicação de agente hemostático em região buco-maxilo-facial</t>
  </si>
  <si>
    <t>Controle de hemorragia sem aplicação de agente hemostático em região buco-maxilo-facial</t>
  </si>
  <si>
    <t>Exérese ou excisão de mucocele</t>
  </si>
  <si>
    <t>Exérese ou excisão de rânula</t>
  </si>
  <si>
    <t>Exodontia a retalho</t>
  </si>
  <si>
    <t>Exodontia de raiz residual</t>
  </si>
  <si>
    <t>Exodontia de supranumerário</t>
  </si>
  <si>
    <t>Exodontia de supranumerário incluso</t>
  </si>
  <si>
    <t>Exodontia simples de permanente</t>
  </si>
  <si>
    <t>Frenulectomia labial</t>
  </si>
  <si>
    <t>Frenulectomia lingual</t>
  </si>
  <si>
    <t>Frenulotomia labial</t>
  </si>
  <si>
    <t>Frenulotomia lingual</t>
  </si>
  <si>
    <t>Incisão e Drenagem extra‐oral de abscesso, hematoma e/ou flegmão da região buco‐maxilo‐facial</t>
  </si>
  <si>
    <t>Incisão e Drenagem intra‐oral de abscesso, hematoma e/ou flegmão da região buco‐maxilo‐facial</t>
  </si>
  <si>
    <t>Odonto‐secção</t>
  </si>
  <si>
    <t>Remoção de dentes inclusos / impactados</t>
  </si>
  <si>
    <t>Remoção de dentes semi‐inclusos / impactados</t>
  </si>
  <si>
    <t>Sepultamento radicular</t>
  </si>
  <si>
    <t>Tratamento de alveolite</t>
  </si>
  <si>
    <t>Ulectomia</t>
  </si>
  <si>
    <t>Ulotomia</t>
  </si>
  <si>
    <t>Tratamento cirúrgico para tumores odontogênicos benignos – sem reconstrução</t>
  </si>
  <si>
    <t>RADIOLOGIA E EXAMES DIAGNOSTICO</t>
  </si>
  <si>
    <t>Kit RX - endo multirradiculares ( dentes permanentes)</t>
  </si>
  <si>
    <t>Kit RX - endo unirradiculares (dentes permanentes)</t>
  </si>
  <si>
    <t>Levantamento Radiográfico (Exame Radiodôntico)</t>
  </si>
  <si>
    <t>Radiografia interproximal ‐ bite‐wing</t>
  </si>
  <si>
    <t>Radiografia oclusal</t>
  </si>
  <si>
    <t>Radiografia panorâmica de mandíbula/maxila (ortopantomografia)</t>
  </si>
  <si>
    <t>Radiografia periapical</t>
  </si>
  <si>
    <t>Teste de acidez salivar</t>
  </si>
  <si>
    <t>Tomografia computadorizada de feixe cônico (cone beam)</t>
  </si>
  <si>
    <t xml:space="preserve"> Tabela de Preços dos Serviços Odontológicos </t>
  </si>
  <si>
    <t>Idade</t>
  </si>
  <si>
    <t>Periodicidade</t>
  </si>
  <si>
    <t>Região</t>
  </si>
  <si>
    <t>Dente</t>
  </si>
  <si>
    <t>Face</t>
  </si>
  <si>
    <t>RefMat</t>
  </si>
  <si>
    <t>Observação</t>
  </si>
  <si>
    <t xml:space="preserve"> </t>
  </si>
  <si>
    <t>Usar esse código quando nenhum outro da tabela de urgência e emergência for compatível com o procedimento a ser realizado. Somente usado por clinicas de urgência e emergência contratualizadas para esse tipo de atendimento. Quando não existir clinica credenciada para esse fim esse código não poderá ser solicitado com o código de consulta odontológica. Descrever os procedimentos realizados no Campo ‐observação da guia.</t>
  </si>
  <si>
    <t>Descrever o diagnóstico no Campo ‐observação da guia. Esse código deve ser usado somente por clinicas de urgência e emergência contratualizadas para esse tipo de atendimento.</t>
  </si>
  <si>
    <t>6 meses</t>
  </si>
  <si>
    <t>É a primeira consulta realizada com o profissional</t>
  </si>
  <si>
    <t>até 4 anos</t>
  </si>
  <si>
    <t>AS, AI</t>
  </si>
  <si>
    <t>É indicada em crianças de pequena idade que não permite tratamento, na fase de reversão de risco</t>
  </si>
  <si>
    <t>até 15 anos</t>
  </si>
  <si>
    <t>DP</t>
  </si>
  <si>
    <t>O, P</t>
  </si>
  <si>
    <t>Indicado para dentes recém erupcionados na dentição permanente até a erupção dos segundos molares. Não remunerado com o código 84000074.</t>
  </si>
  <si>
    <t>Indicado para dentes recém erupcionados na dentição permanente até a erupção dos segundos molares. Não remunerado com o código 84000058.</t>
  </si>
  <si>
    <t>vida</t>
  </si>
  <si>
    <t>DD e DP</t>
  </si>
  <si>
    <t>Consiste em utilizar manobras para recuperar um dente que tenha sido afetado por cárie ou fratura com exposição da polpa dentária na tentativa de se evitar o tratamento endodôntico</t>
  </si>
  <si>
    <t>Somente quando indicado, encaminhar a radiografia final com os bordos hermeticamente vedados</t>
  </si>
  <si>
    <t>acima de 2 anos</t>
  </si>
  <si>
    <t>2 anos</t>
  </si>
  <si>
    <t>DD</t>
  </si>
  <si>
    <t>Indicado para dentes decíduos não passíveis de reconstrução por meio direto; dentes permanentes em pacientes não cooperativos/de difícil manejo.  Não remunerado com os códigos 83000046 e 83000062.</t>
  </si>
  <si>
    <t>Indicado para dentes decíduos não passíveis de reconstrução por meio direto; dentes permanentes em pacientes não cooperativos/de difícil manejo.</t>
  </si>
  <si>
    <t>Não remunerado com os códigos 83000020 e 83000062. Indicado para dentes decíduos não passíveis de reconstrução por meio direto; dentes permanentes em pacientes não cooperativos/de difícil manejo.</t>
  </si>
  <si>
    <t>Não remunerada juntamente ao tratamento endodontico para o mesmo profissional (83000151). O uso do microscópio já está incluso no tratamento endodôntico.</t>
  </si>
  <si>
    <t>1 ano</t>
  </si>
  <si>
    <t>Não remunerada juntamente ao tratamento pulpotomia para o mesmo profissional (83000127).</t>
  </si>
  <si>
    <t>Indicado para os dentes permanentes recem erupcionados</t>
  </si>
  <si>
    <t>Até 15 anos</t>
  </si>
  <si>
    <t>Conscientização da importância dos hábitos corretos de higiene bucal e nutricionais</t>
  </si>
  <si>
    <t>Consiste na evidenciação de placa e  profilaxia. O procedimento não permite liberação de nenhum código correlacionado individualmente.Não permite a liberação de raspagem supragengival e subgengival concomitantemente.</t>
  </si>
  <si>
    <t>Já incluido no procedimento de raspagem supragengival e subgengival; consiste no polimento através de meios mecânicos da superfície coronária do dente.</t>
  </si>
  <si>
    <t>DP e DD</t>
  </si>
  <si>
    <t>V</t>
  </si>
  <si>
    <t>Verificar excessos, falta de material restaurador e ponto de contato. Inclui forramento‐capeamento pulpar indireto. Necessidade de especificar o material usado no forro no campo ‐ observação</t>
  </si>
  <si>
    <t>M, D, P, L, V, O</t>
  </si>
  <si>
    <t>VD, VL, VM, VO, DL, DM, DO, MO, LM, LO</t>
  </si>
  <si>
    <t>DOP, DOL, DOV, MOD, MOP, MOL, MOV</t>
  </si>
  <si>
    <t>MODP, MODL, MODV</t>
  </si>
  <si>
    <t>Autorizado por face restaurada, independente do número de cavidades.</t>
  </si>
  <si>
    <t>M, D, P, L, V, O, I</t>
  </si>
  <si>
    <t>DO, MO, OP, OL, OV, MI, DI, VI, MD, MV, DP</t>
  </si>
  <si>
    <t>Verificar excessos, falta de material restaurador e ponto de contato. Inclui forramento‐capeamento pulpar indireto. Necessidade de especificar o material usado no forro no campo -observação</t>
  </si>
  <si>
    <t>DOP, DOL, DOV, MOD,  MOP, MOL, MOV, DIV, MIV, DIM, IVP</t>
  </si>
  <si>
    <t>MODP, MODL, MODV,  MVPI, MOVL, DOVL, MDVP</t>
  </si>
  <si>
    <t>Verificar excessos, falta de material restaurador e ponto de contato. Inclui forramento‐capeamento pulpar indireto. Necessidade de especificar o material usado no forro no campo - observação</t>
  </si>
  <si>
    <t>acima de  16 anos</t>
  </si>
  <si>
    <t>7 dias</t>
  </si>
  <si>
    <t>Em dentes anteriores e pré-molares. Por sessão de troca de curativo. Máximo de 3 sessões. Passível de repetição com 2 anos. Não autorizados em dentes que serão restaurados com coroa total .RX inicial</t>
  </si>
  <si>
    <t>Inclui todas as sessões de troca de curativo.</t>
  </si>
  <si>
    <t>Indicada somente em casos de urgência, para procedimentos endodônticos o código de tratamento já inclui o procedimento.</t>
  </si>
  <si>
    <t>RX periapical inicial e final</t>
  </si>
  <si>
    <t>Consiste em retirar o núcleo e/ou corpo estranho da cavidade intra‐radicular, com finalidade endodôntica ou protética</t>
  </si>
  <si>
    <t>Aguardar 60 dias para a realização da restauração definitiva.</t>
  </si>
  <si>
    <t>RX periapical inicial e final.Quando necessário, será autorizado para casos onde o tratamento endodôntico foi realizado há mais de 2 anos.Havendo a necessidade antes do prazo, deverá ser ser realizado pelo mesmo profissional responsável pelo tratamento endodôntico sem ônus para o paciente e/ou operadora. Retratamento endodôntico birradicular. O uso do microscópio já está incluso no tratamento</t>
  </si>
  <si>
    <t>RX periapical inicial e final.Quando necessário, será autorizado para casos onde o tratamento endodôntico foi realizado há mais de 2 anos. Havendo a necessidade antes do prazo, deverá ser ser realizado pelo mesmo profissional responsável pelo tratamento endodôntico sem ônus para o paciente e/ou operadora. Retratamento endodôntico birradicular. O uso do microscópio já está incluso no tratamento</t>
  </si>
  <si>
    <t>MTA</t>
  </si>
  <si>
    <t>RX periapical inicial e final. O uso do microscópio já está incluso no tratamento endodôntico.</t>
  </si>
  <si>
    <t>4 a 16 anos</t>
  </si>
  <si>
    <t>15 dias</t>
  </si>
  <si>
    <t>Remunerada por sessão de troca de curativo. Máximo de 3 sessões - RX periapical inicial e final. O uso do microscópio já está incluso no tratamento endodôntico.</t>
  </si>
  <si>
    <t>Vida</t>
  </si>
  <si>
    <t>Consiste em aumentar a coroa clinica do dente com rebaixamento e nivelamento ósseo. Não pode ser solicitada concomitantemente com gengivectomia e / ou cirurgia periodontal a retalho.</t>
  </si>
  <si>
    <t>S1, S2,</t>
  </si>
  <si>
    <t>Fase cirúrgica do tratamento periodontal. É paga somente após terapia básica periodontal realizada em até 90 dias.</t>
  </si>
  <si>
    <t>S3, S4,</t>
  </si>
  <si>
    <t>17, 27, 37, 47, 18, 28, 38, 48</t>
  </si>
  <si>
    <t>Tratamento cirúrgico de hiperplasias gengivais e/ou defeito ósseo‐angular na superfície distal de molares ou proximal dos dentes que dispõe de gengiva inserida reduzida.</t>
  </si>
  <si>
    <t>Inclui todas as sessões.Permitida apenas após a raspagem subgengival .</t>
  </si>
  <si>
    <t>Necessário envio de relatório e foto inicial.</t>
  </si>
  <si>
    <t>S3, S4,  S1, S2,</t>
  </si>
  <si>
    <t>Procedimento cirúrgico que consiste na redução de bolsas periodontais supraósseas (até 4 mm) ou para refazer contornos gengivais anormais tais como crateras e hiperplasias gengivais. Não pode ser solicitado concomitante com o código de gengivoplastia e/ ou aumento de coroa clínica. Enviar a indicação do procedimento cirúrgico no campo -observação.</t>
  </si>
  <si>
    <t>Consiste na remoção do excesso gengival causado por movimentação ortodôntica ou hiperplasias gengivais localizadas. Não pode ser solicitada concomitante com cirurgia para aumento de coroa clínica.</t>
  </si>
  <si>
    <t>Em casos de mobilidade grau 2, ocasionada por doença periodontal. Em caso de outro fator etiológico descrever no campo -Observação da guia.</t>
  </si>
  <si>
    <t>Exclusivo para pacientes em tratamento periodontal com raspagem subgengival prévia.Envolve os 4 hemiarcos. Inclui reforço da educação para a saúde, raspagem supragengival(85300047) e polimento(84000198) nos 4 hemiarcos, além da raspagem subgengival nas áreas indicadas. Necessário justificativa.</t>
  </si>
  <si>
    <t>Tratamento de terapia básica periodontal, inclui o procedimento de raspagem supragengival. Faz‐se necessário o envio da radiografia com identificação de perda óssea alveolar ou informação no campo-observação sobre a perda de inserção periodontal.</t>
  </si>
  <si>
    <t>Pode ser manual ou através de ultra‐som.  Não pode ser solicitada concomitante a profilaxia e controle de biofilme.</t>
  </si>
  <si>
    <t>Consiste no reimplante dentário e contenção com fio ortodôntio, fibra de vidro/ carbono e resina fotopolimerizada. É necessário o envio de maiores esclarecimentos sobre o ocorrido no campo -observação da guia.</t>
  </si>
  <si>
    <t>S3, S4,  AS, AI</t>
  </si>
  <si>
    <t>Consiste na remoção de fatores retentivos de placa e polimento coronário.Como remoção de restaurações em excesso e sem polimento,consertos de  próteses mal adaptadas,remoção de restos radiculares e selamento de cavidades. Informar no Campo -observação da guia os procedimentos realizados. Não permite solicitação concomitante com controle do biofilme, profilaxia e raspagem supragengival.</t>
  </si>
  <si>
    <t>Evento único. Descrever no campo -observação a região de origem do abscesso e o tratamento proposto.</t>
  </si>
  <si>
    <t>S1, S2, S3, S4,</t>
  </si>
  <si>
    <t>Encaminhar relatório com justificativa e foto inicial e final.</t>
  </si>
  <si>
    <t>Consiste na estabilidade oclusal ‐ que é proporcionada através de contatos bilaterais simultaneos com a mesma intensidade dos dentes posteriores em uma dimensão vertical de oclusão. Quando em infraoclusão precisa de acréscimo para estabilidade oclusal.</t>
  </si>
  <si>
    <t>Consiste na estabilidade oclusal ‐ que é proporcionada através de contatos bilaterais simultaneos com a mesma intensidade dos dentes posteriores em uma dimensão vertical de oclusão. Quando em supraoclusão precisa de desgaste para estabilidade oclusal.</t>
  </si>
  <si>
    <t>5 anos</t>
  </si>
  <si>
    <t>Cerômero</t>
  </si>
  <si>
    <t>RX inicial e final</t>
  </si>
  <si>
    <t>Inclui ajustes e reembasamentos.</t>
  </si>
  <si>
    <t>Solidex |  Sinfony | Ceramage</t>
  </si>
  <si>
    <t xml:space="preserve">RX inicial e final.Não autorizado junto com o código de clareamento endógeno(85200018).  </t>
  </si>
  <si>
    <t>Alloy</t>
  </si>
  <si>
    <t>Não autorizado junto com o código de clareamento endógeno(85200018)</t>
  </si>
  <si>
    <t>Consiste na reconstrução de dentes seriamente comprometidos pelo processo carioso, antes da confecção estrutural</t>
  </si>
  <si>
    <t>Ligas não Nobres</t>
  </si>
  <si>
    <t>Comprimento dentro dos padrões técnicos(mínimo de metade do comprimento radicular)</t>
  </si>
  <si>
    <t>Fibra de vidro | Carbono</t>
  </si>
  <si>
    <t>Comprimento dentro dos padrões técnicos(mínimo de metade do comprimento radicular).</t>
  </si>
  <si>
    <t>Limite de 02 utilizações com o mesmo prestador em intervalos superiores a 30 dias</t>
  </si>
  <si>
    <t>Só aprovado quando visível no RX inicial. Necessário enviar RX inicial com justificativa para a execução</t>
  </si>
  <si>
    <t>Indicado somente para dentes com mais de três faces acometidas, não passíveis de restauração direta . Não autorizado por motivos estéticos. Se a indicação não for passível de visualização no rx deverá ser encaminhado para a auditoria inicial.RX</t>
  </si>
  <si>
    <t>CIRURGIA ½</t>
  </si>
  <si>
    <t>Consiste em corrigir cirurgicamente os alvéolos dentários após a realização de extrações múltiplas;</t>
  </si>
  <si>
    <t>2 meses</t>
  </si>
  <si>
    <t>Consiste em remover cirurgicamente a zona patológica periapical, conservando o dente ou dentes que lhe deram origem, seguida deressecção do ápice radicular e ainda da obturação do forame apical em duas raízes;</t>
  </si>
  <si>
    <t>Consiste em remover cirurgicamente a zona patológica periapical, conservando o dente ou dentes que lhe deram origem, seguida da ressecção do ápice radicular em duas raízes;</t>
  </si>
  <si>
    <t>Consiste em remover cirurgicamente a zona patológica periapical, conservando o dente ou dentes que lhe deram origem, seguida de ressecção do ápice radicular e ainda da obturação do forame apical em três raízes</t>
  </si>
  <si>
    <t>Consiste em remover cirurgicamente a zona patológica periapical conservando o dente ou dentes que lhe deram origem, seguida da ressecção do ápice radicular em três raízes</t>
  </si>
  <si>
    <t>Consiste em remover cirurgicamente a zona patológica periapical, conservando o dente ou dentes que lhe deram origem, seguida de ressecção do ápice radicular e ainda da obturação do forame apical em uma raiz</t>
  </si>
  <si>
    <t>Consiste em remover cirurgicamente a zona patológica periapical, conservando o dente ou dentes que lhe deram origem, seguida da ressecção do ápice radicular em uma raiz;</t>
  </si>
  <si>
    <t>Consiste em remover cirurgicamente um fragmento de tecido, mole e/ou duro alterado, para fins de exame anatomopatológico na maxila</t>
  </si>
  <si>
    <t>Consiste em realizar incisão cirúrgica para correção do posicionamento da musculatura existente entre a mucosa da bochecha e a borda da gengiva</t>
  </si>
  <si>
    <t>Cirurgia exploratória ou de acesso, não pode ser usada concomitante com o código de cirurgia periodontal a retalho</t>
  </si>
  <si>
    <t>Código já incluso nos procedimentos de extrações e cirurgias.</t>
  </si>
  <si>
    <t xml:space="preserve">  CIRURGIA 2/2</t>
  </si>
  <si>
    <t>Consiste em remover cirurgicamente lesão dos tecidos moles (principalmente lábios), causada por retenção de saliva devido à obstrução de glândulas salivares</t>
  </si>
  <si>
    <t>Consiste em remover cirurgicamente um tipo de cisto de retenção que ocorre especificamente no assoalho da boca, associado aos ductos da glândula submandibular ou sublingual;</t>
  </si>
  <si>
    <t>Indicados para dentes cariados, sem antagonistas, sem função, impactados, indicação ortodôntica, mal posicionados no arco</t>
  </si>
  <si>
    <t>Consiste em realizar extração dentária da porção radicular de dentes que já não possuem a coroa clínica</t>
  </si>
  <si>
    <t>Não remunerado com os códigos 82000816, 82000859,70006175,70006166,82001073, 82001286 e 82001294</t>
  </si>
  <si>
    <t>Necessário envio de RX inicial. Não remunerado com os código 82000816 ,82000859, 70006175, 70006165, 82001073, 82001286 e 82001294</t>
  </si>
  <si>
    <t>Indicados para dentes cariados, sem antagonistas, sem função, impactados, indicação ortodôntica, mal posicionados no arco.</t>
  </si>
  <si>
    <t>Consiste em realizar ressecção cirúrgica da hipertrofia do tecido fibro‐mucoso presente na base do lábio, denominado hipertrofia de freio labial;</t>
  </si>
  <si>
    <t>Consiste em realizar ressecção cirúrgica da hipertrofia do tecido fibro‐mucoso presente na base da língua, denominado hipertrofia de freio lingual</t>
  </si>
  <si>
    <t>Evento único. Descrever no campo - observação o dente que originou ou outro fator etiológico.</t>
  </si>
  <si>
    <t>Evento único. Descrever no campo - observação a origem do abscesso e o tratamento proposto</t>
  </si>
  <si>
    <t>Consiste em realizar a separação da estrutura dentária, mediante corte, tendo por finalidade:1 ‐ a manutenção da parte sadia e a remoção da parte comprometida;2 ‐ o tratamento da área periodontal afetada com a manutenção das estruturas dentárias seccionadas; pode ainda ser usada para facilitar a extração do elemento dentário.</t>
  </si>
  <si>
    <t>Consiste na remoção cirúrgica de dentes inclusos/ impactados com indicação de extração</t>
  </si>
  <si>
    <t>Procedimento cirúrgico que consiste em retalho mucoperiosteal e nivelamento da raiz residual (com tratamento endodôntico e sem lesão periapical) à crista óssea e subseqüente reposicionamento do retalho.</t>
  </si>
  <si>
    <t>RX ou tomografia inicial</t>
  </si>
  <si>
    <t>Precisa haver uma exodontia recente que justifique a necessidade do tratamento</t>
  </si>
  <si>
    <t>Indicado quando é feita uma incisão (corte), com remoção de tecido gengival, visando facilitar a vinda do dente.</t>
  </si>
  <si>
    <t>Indicado quando é feita apenas uma incisão (corte), sem remoção de tecido gengival, visando facilitar a vinda do dente.</t>
  </si>
  <si>
    <t>1 inicial, 3 odontometria, 1 final -   Não pode ser solicitado juntamente com o  código 81000421 - radiografia periapical</t>
  </si>
  <si>
    <t>1 inicial, 1 ondontometria, 1 final. Não poderá ser solicitado juntamente com o código 81000421 - radiografia periapical</t>
  </si>
  <si>
    <t>06 Meses</t>
  </si>
  <si>
    <t>14 periapicais, 4 bitewing. Não pode ser  solicitado juntamente com os códigos 81000421  e 81000375</t>
  </si>
  <si>
    <t>Realizada com película de 3cm x 4cm. Autorizada até  2 radiografias da mesma região por profissional solicitante</t>
  </si>
  <si>
    <t>Realizada com película oclusal inteira, com filme simples ou duplo. As películas podem ser 5,7x7,5cm ou 5,7x7,6 cm.</t>
  </si>
  <si>
    <t>Autorizado mediante apresentação de solicitação em receituario timbrado do profissional .</t>
  </si>
  <si>
    <t>Autorizada até 2 radiografias da mesma região por profissional solicitante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</si>
</sst>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$ &quot;* #,##0.00_-;&quot;-R$ &quot;* #,##0.00_-;_-&quot;R$ &quot;* \-??_-;_-@_-"/>
    <numFmt numFmtId="165" formatCode="[$R$-416]\ #,##0.00;[Red]\-[$R$-416]\ #,##0.00"/>
    <numFmt numFmtId="166" formatCode="0.0000%"/>
  </numFmts>
  <fonts count="6" x14ac:knownFonts="1">
    <font>
      <sz val="11"/>
      <color rgb="FF000000"/>
      <name val="Calibri"/>
      <family val="2"/>
      <charset val="1"/>
    </font>
    <font>
      <b/>
      <sz val="42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21"/>
      <color rgb="FF000000"/>
      <name val="Calibri"/>
      <family val="2"/>
      <charset val="1"/>
    </font>
    <font>
      <sz val="2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40680</xdr:colOff>
      <xdr:row>0</xdr:row>
      <xdr:rowOff>103680</xdr:rowOff>
    </xdr:from>
    <xdr:to>
      <xdr:col>1</xdr:col>
      <xdr:colOff>1362960</xdr:colOff>
      <xdr:row>2</xdr:row>
      <xdr:rowOff>283320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680" y="103680"/>
          <a:ext cx="2800440" cy="1040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3" displayName="Tabela3" ref="A1:E134" totalsRowShown="0">
  <autoFilter ref="A1:E134" xr:uid="{00000000-0009-0000-0100-000002000000}"/>
  <tableColumns count="5">
    <tableColumn id="1" xr3:uid="{00000000-0010-0000-0000-000001000000}" name="Código"/>
    <tableColumn id="2" xr3:uid="{00000000-0010-0000-0000-000002000000}" name="Descrição"/>
    <tableColumn id="3" xr3:uid="{00000000-0010-0000-0000-000003000000}" name="Valor"/>
    <tableColumn id="4" xr3:uid="{00000000-0010-0000-0000-000004000000}" name="Valor2025"/>
    <tableColumn id="5" xr3:uid="{00000000-0010-0000-0000-000005000000}" name="NovosValores202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4"/>
  <sheetViews>
    <sheetView view="pageBreakPreview" topLeftCell="A99" zoomScale="65" zoomScaleNormal="55" zoomScalePageLayoutView="65" workbookViewId="0">
      <selection activeCell="M117" sqref="M117"/>
    </sheetView>
  </sheetViews>
  <sheetFormatPr defaultColWidth="8.7109375" defaultRowHeight="15" x14ac:dyDescent="0.25"/>
  <cols>
    <col min="1" max="1" width="34.85546875" customWidth="1"/>
    <col min="2" max="2" width="89.5703125" customWidth="1"/>
    <col min="3" max="3" width="11" customWidth="1"/>
    <col min="4" max="4" width="12" customWidth="1"/>
    <col min="5" max="5" width="19.85546875" style="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s="3" t="s">
        <v>4</v>
      </c>
    </row>
    <row r="2" spans="1:5" x14ac:dyDescent="0.25">
      <c r="A2" t="s">
        <v>5</v>
      </c>
      <c r="D2" t="str">
        <f t="shared" ref="D2:D33" si="0">IF(C2="","",ROUND(C2*1.0734,2))</f>
        <v/>
      </c>
    </row>
    <row r="3" spans="1:5" x14ac:dyDescent="0.25">
      <c r="A3">
        <v>81000049</v>
      </c>
      <c r="B3" t="s">
        <v>6</v>
      </c>
      <c r="C3">
        <v>64.945847999999998</v>
      </c>
      <c r="D3">
        <f t="shared" si="0"/>
        <v>69.709999999999994</v>
      </c>
      <c r="E3" s="3">
        <v>69.72</v>
      </c>
    </row>
    <row r="4" spans="1:5" x14ac:dyDescent="0.25">
      <c r="A4">
        <v>81000057</v>
      </c>
      <c r="B4" t="s">
        <v>7</v>
      </c>
      <c r="C4">
        <v>81.800532000000004</v>
      </c>
      <c r="D4">
        <f t="shared" si="0"/>
        <v>87.8</v>
      </c>
      <c r="E4" s="3">
        <v>87.81</v>
      </c>
    </row>
    <row r="5" spans="1:5" x14ac:dyDescent="0.25">
      <c r="A5">
        <v>81000065</v>
      </c>
      <c r="B5" t="s">
        <v>8</v>
      </c>
      <c r="C5">
        <v>48.373159999999999</v>
      </c>
      <c r="D5">
        <f t="shared" si="0"/>
        <v>51.92</v>
      </c>
      <c r="E5" s="3">
        <v>51.93</v>
      </c>
    </row>
    <row r="6" spans="1:5" x14ac:dyDescent="0.25">
      <c r="A6" t="s">
        <v>9</v>
      </c>
      <c r="D6" t="str">
        <f t="shared" si="0"/>
        <v/>
      </c>
    </row>
    <row r="7" spans="1:5" x14ac:dyDescent="0.25">
      <c r="A7">
        <v>84000031</v>
      </c>
      <c r="B7" t="s">
        <v>10</v>
      </c>
      <c r="C7">
        <v>22.299375999999999</v>
      </c>
      <c r="D7">
        <f t="shared" si="0"/>
        <v>23.94</v>
      </c>
      <c r="E7" s="3">
        <v>23.94</v>
      </c>
    </row>
    <row r="8" spans="1:5" x14ac:dyDescent="0.25">
      <c r="A8">
        <v>84000058</v>
      </c>
      <c r="B8" t="s">
        <v>11</v>
      </c>
      <c r="C8">
        <v>33.655138000000001</v>
      </c>
      <c r="D8">
        <f t="shared" si="0"/>
        <v>36.130000000000003</v>
      </c>
      <c r="E8" s="3">
        <v>85.14</v>
      </c>
    </row>
    <row r="9" spans="1:5" x14ac:dyDescent="0.25">
      <c r="A9">
        <v>84000074</v>
      </c>
      <c r="B9" t="s">
        <v>12</v>
      </c>
      <c r="C9">
        <v>34.381819999999998</v>
      </c>
      <c r="D9">
        <f t="shared" si="0"/>
        <v>36.909999999999997</v>
      </c>
      <c r="E9" s="3">
        <v>36.909999999999997</v>
      </c>
    </row>
    <row r="10" spans="1:5" x14ac:dyDescent="0.25">
      <c r="A10">
        <v>85100013</v>
      </c>
      <c r="B10" t="s">
        <v>13</v>
      </c>
      <c r="C10">
        <v>30.357953999999999</v>
      </c>
      <c r="D10">
        <f t="shared" si="0"/>
        <v>32.590000000000003</v>
      </c>
      <c r="E10" s="3">
        <v>68.959999999999994</v>
      </c>
    </row>
    <row r="11" spans="1:5" x14ac:dyDescent="0.25">
      <c r="A11">
        <v>85100048</v>
      </c>
      <c r="B11" t="s">
        <v>14</v>
      </c>
      <c r="C11">
        <v>92.895989999999998</v>
      </c>
      <c r="D11">
        <f t="shared" si="0"/>
        <v>99.71</v>
      </c>
      <c r="E11" s="3">
        <v>99.72</v>
      </c>
    </row>
    <row r="12" spans="1:5" x14ac:dyDescent="0.25">
      <c r="A12">
        <v>83000020</v>
      </c>
      <c r="B12" t="s">
        <v>15</v>
      </c>
      <c r="C12">
        <v>92.895989999999998</v>
      </c>
      <c r="D12">
        <f t="shared" si="0"/>
        <v>99.71</v>
      </c>
      <c r="E12" s="3">
        <v>99.72</v>
      </c>
    </row>
    <row r="13" spans="1:5" x14ac:dyDescent="0.25">
      <c r="A13">
        <v>83000046</v>
      </c>
      <c r="B13" t="s">
        <v>16</v>
      </c>
      <c r="C13">
        <v>92.895989999999998</v>
      </c>
      <c r="D13">
        <f t="shared" si="0"/>
        <v>99.71</v>
      </c>
      <c r="E13" s="3">
        <v>99.72</v>
      </c>
    </row>
    <row r="14" spans="1:5" x14ac:dyDescent="0.25">
      <c r="A14">
        <v>83000062</v>
      </c>
      <c r="B14" t="s">
        <v>17</v>
      </c>
      <c r="C14">
        <v>92.895989999999998</v>
      </c>
      <c r="D14">
        <f t="shared" si="0"/>
        <v>99.71</v>
      </c>
      <c r="E14" s="3">
        <v>99.72</v>
      </c>
    </row>
    <row r="15" spans="1:5" x14ac:dyDescent="0.25">
      <c r="A15">
        <v>83000089</v>
      </c>
      <c r="B15" t="s">
        <v>18</v>
      </c>
      <c r="C15">
        <v>49.045611999999998</v>
      </c>
      <c r="D15">
        <f t="shared" si="0"/>
        <v>52.65</v>
      </c>
      <c r="E15" s="3">
        <v>52.65</v>
      </c>
    </row>
    <row r="16" spans="1:5" x14ac:dyDescent="0.25">
      <c r="A16">
        <v>85000787</v>
      </c>
      <c r="B16" t="s">
        <v>19</v>
      </c>
      <c r="C16">
        <v>68.297262000000003</v>
      </c>
      <c r="D16">
        <f t="shared" si="0"/>
        <v>73.31</v>
      </c>
      <c r="E16" s="3">
        <v>73.319999999999993</v>
      </c>
    </row>
    <row r="17" spans="1:5" x14ac:dyDescent="0.25">
      <c r="A17">
        <v>83000127</v>
      </c>
      <c r="B17" t="s">
        <v>20</v>
      </c>
      <c r="C17">
        <v>59.793998000000002</v>
      </c>
      <c r="D17">
        <f t="shared" si="0"/>
        <v>64.180000000000007</v>
      </c>
      <c r="E17" s="3">
        <v>64.19</v>
      </c>
    </row>
    <row r="18" spans="1:5" x14ac:dyDescent="0.25">
      <c r="A18">
        <v>83000151</v>
      </c>
      <c r="B18" t="s">
        <v>21</v>
      </c>
      <c r="C18">
        <v>152.60321999999999</v>
      </c>
      <c r="D18">
        <f t="shared" si="0"/>
        <v>163.80000000000001</v>
      </c>
      <c r="E18" s="3">
        <v>163.82</v>
      </c>
    </row>
    <row r="19" spans="1:5" x14ac:dyDescent="0.25">
      <c r="A19" t="s">
        <v>22</v>
      </c>
      <c r="D19" t="str">
        <f t="shared" si="0"/>
        <v/>
      </c>
    </row>
    <row r="20" spans="1:5" x14ac:dyDescent="0.25">
      <c r="A20">
        <v>84000090</v>
      </c>
      <c r="B20" t="s">
        <v>23</v>
      </c>
      <c r="C20">
        <v>64.371009999999998</v>
      </c>
      <c r="D20">
        <f t="shared" si="0"/>
        <v>69.099999999999994</v>
      </c>
      <c r="E20" s="3">
        <v>69.099999999999994</v>
      </c>
    </row>
    <row r="21" spans="1:5" x14ac:dyDescent="0.25">
      <c r="A21">
        <v>84000139</v>
      </c>
      <c r="B21" t="s">
        <v>24</v>
      </c>
      <c r="C21">
        <v>51.496808000000001</v>
      </c>
      <c r="D21">
        <f t="shared" si="0"/>
        <v>55.28</v>
      </c>
      <c r="E21" s="3">
        <v>55.28</v>
      </c>
    </row>
    <row r="22" spans="1:5" x14ac:dyDescent="0.25">
      <c r="A22">
        <v>84000163</v>
      </c>
      <c r="B22" t="s">
        <v>25</v>
      </c>
      <c r="C22">
        <v>68.232185999999999</v>
      </c>
      <c r="D22">
        <f t="shared" si="0"/>
        <v>73.239999999999995</v>
      </c>
      <c r="E22" s="3">
        <v>73.25</v>
      </c>
    </row>
    <row r="23" spans="1:5" x14ac:dyDescent="0.25">
      <c r="A23">
        <v>84000198</v>
      </c>
      <c r="B23" t="s">
        <v>26</v>
      </c>
      <c r="C23">
        <v>69.512013999999994</v>
      </c>
      <c r="D23">
        <f t="shared" si="0"/>
        <v>74.61</v>
      </c>
      <c r="E23" s="3">
        <v>74.62</v>
      </c>
    </row>
    <row r="24" spans="1:5" x14ac:dyDescent="0.25">
      <c r="A24" t="s">
        <v>27</v>
      </c>
      <c r="D24" t="str">
        <f t="shared" si="0"/>
        <v/>
      </c>
    </row>
    <row r="25" spans="1:5" x14ac:dyDescent="0.25">
      <c r="A25">
        <v>85100064</v>
      </c>
      <c r="B25" t="s">
        <v>28</v>
      </c>
      <c r="C25">
        <v>115.878664</v>
      </c>
      <c r="D25">
        <f t="shared" si="0"/>
        <v>124.38</v>
      </c>
      <c r="E25" s="3">
        <v>124.4</v>
      </c>
    </row>
    <row r="26" spans="1:5" x14ac:dyDescent="0.25">
      <c r="A26">
        <v>85100099</v>
      </c>
      <c r="B26" t="s">
        <v>29</v>
      </c>
      <c r="C26">
        <v>70.336309999999997</v>
      </c>
      <c r="D26">
        <f t="shared" si="0"/>
        <v>75.5</v>
      </c>
      <c r="E26" s="3">
        <v>75.510000000000005</v>
      </c>
    </row>
    <row r="27" spans="1:5" x14ac:dyDescent="0.25">
      <c r="A27">
        <v>85100102</v>
      </c>
      <c r="B27" t="s">
        <v>30</v>
      </c>
      <c r="C27">
        <v>78.167122000000006</v>
      </c>
      <c r="D27">
        <f t="shared" si="0"/>
        <v>83.9</v>
      </c>
      <c r="E27" s="3">
        <v>83.91</v>
      </c>
    </row>
    <row r="28" spans="1:5" x14ac:dyDescent="0.25">
      <c r="A28">
        <v>85100110</v>
      </c>
      <c r="B28" t="s">
        <v>31</v>
      </c>
      <c r="C28">
        <v>84.425263999999999</v>
      </c>
      <c r="D28">
        <f t="shared" si="0"/>
        <v>90.62</v>
      </c>
      <c r="E28" s="3">
        <v>90.63</v>
      </c>
    </row>
    <row r="29" spans="1:5" x14ac:dyDescent="0.25">
      <c r="A29">
        <v>85100129</v>
      </c>
      <c r="B29" t="s">
        <v>32</v>
      </c>
      <c r="C29">
        <v>93.796207999999993</v>
      </c>
      <c r="D29">
        <f t="shared" si="0"/>
        <v>100.68</v>
      </c>
      <c r="E29" s="3">
        <v>100.69</v>
      </c>
    </row>
    <row r="30" spans="1:5" x14ac:dyDescent="0.25">
      <c r="A30">
        <v>85100137</v>
      </c>
      <c r="B30" t="s">
        <v>33</v>
      </c>
      <c r="C30">
        <v>46.431725999999998</v>
      </c>
      <c r="D30">
        <f t="shared" si="0"/>
        <v>49.84</v>
      </c>
      <c r="E30" s="3">
        <v>49.84</v>
      </c>
    </row>
    <row r="31" spans="1:5" x14ac:dyDescent="0.25">
      <c r="A31">
        <v>85100145</v>
      </c>
      <c r="B31" t="s">
        <v>34</v>
      </c>
      <c r="C31">
        <v>52.635638</v>
      </c>
      <c r="D31">
        <f t="shared" si="0"/>
        <v>56.5</v>
      </c>
      <c r="E31" s="3">
        <v>56.5</v>
      </c>
    </row>
    <row r="32" spans="1:5" x14ac:dyDescent="0.25">
      <c r="A32">
        <v>85100153</v>
      </c>
      <c r="B32" t="s">
        <v>35</v>
      </c>
      <c r="C32">
        <v>58.828704000000002</v>
      </c>
      <c r="D32">
        <f t="shared" si="0"/>
        <v>63.15</v>
      </c>
      <c r="E32" s="3">
        <v>63.15</v>
      </c>
    </row>
    <row r="33" spans="1:5" x14ac:dyDescent="0.25">
      <c r="A33">
        <v>85100161</v>
      </c>
      <c r="B33" t="s">
        <v>36</v>
      </c>
      <c r="C33">
        <v>58.828704000000002</v>
      </c>
      <c r="D33">
        <f t="shared" si="0"/>
        <v>63.15</v>
      </c>
      <c r="E33" s="3">
        <v>63.15</v>
      </c>
    </row>
    <row r="34" spans="1:5" x14ac:dyDescent="0.25">
      <c r="A34">
        <v>85100196</v>
      </c>
      <c r="B34" t="s">
        <v>37</v>
      </c>
      <c r="C34">
        <v>85.141099999999994</v>
      </c>
      <c r="D34">
        <f t="shared" ref="D34:D65" si="1">IF(C34="","",ROUND(C34*1.0734,2))</f>
        <v>91.39</v>
      </c>
      <c r="E34" s="3">
        <v>91.4</v>
      </c>
    </row>
    <row r="35" spans="1:5" x14ac:dyDescent="0.25">
      <c r="A35">
        <v>85100200</v>
      </c>
      <c r="B35" t="s">
        <v>38</v>
      </c>
      <c r="C35">
        <v>95.574951999999996</v>
      </c>
      <c r="D35">
        <f t="shared" si="1"/>
        <v>102.59</v>
      </c>
      <c r="E35" s="3">
        <v>102.6</v>
      </c>
    </row>
    <row r="36" spans="1:5" x14ac:dyDescent="0.25">
      <c r="A36">
        <v>85100218</v>
      </c>
      <c r="B36" t="s">
        <v>39</v>
      </c>
      <c r="C36">
        <v>108.04785200000001</v>
      </c>
      <c r="D36">
        <f t="shared" si="1"/>
        <v>115.98</v>
      </c>
      <c r="E36" s="3">
        <v>115.99</v>
      </c>
    </row>
    <row r="37" spans="1:5" x14ac:dyDescent="0.25">
      <c r="A37">
        <v>85100226</v>
      </c>
      <c r="B37" t="s">
        <v>40</v>
      </c>
      <c r="C37">
        <v>108.04785200000001</v>
      </c>
      <c r="D37">
        <f t="shared" si="1"/>
        <v>115.98</v>
      </c>
      <c r="E37" s="3">
        <v>115.99</v>
      </c>
    </row>
    <row r="38" spans="1:5" x14ac:dyDescent="0.25">
      <c r="A38" t="s">
        <v>41</v>
      </c>
      <c r="D38" t="str">
        <f t="shared" si="1"/>
        <v/>
      </c>
    </row>
    <row r="39" spans="1:5" x14ac:dyDescent="0.25">
      <c r="A39">
        <v>85200018</v>
      </c>
      <c r="B39" t="s">
        <v>42</v>
      </c>
      <c r="C39">
        <v>71.767982000000003</v>
      </c>
      <c r="D39">
        <f t="shared" si="1"/>
        <v>77.040000000000006</v>
      </c>
      <c r="E39" s="3">
        <v>77.040000000000006</v>
      </c>
    </row>
    <row r="40" spans="1:5" x14ac:dyDescent="0.25">
      <c r="A40">
        <v>85100056</v>
      </c>
      <c r="B40" t="s">
        <v>43</v>
      </c>
      <c r="C40">
        <v>52.570562000000002</v>
      </c>
      <c r="D40">
        <f t="shared" si="1"/>
        <v>56.43</v>
      </c>
      <c r="E40" s="3">
        <v>56.43</v>
      </c>
    </row>
    <row r="41" spans="1:5" x14ac:dyDescent="0.25">
      <c r="A41">
        <v>85200026</v>
      </c>
      <c r="B41" t="s">
        <v>44</v>
      </c>
      <c r="C41">
        <v>46.898103999999996</v>
      </c>
      <c r="D41">
        <f t="shared" si="1"/>
        <v>50.34</v>
      </c>
      <c r="E41" s="3">
        <v>50.35</v>
      </c>
    </row>
    <row r="42" spans="1:5" x14ac:dyDescent="0.25">
      <c r="A42">
        <v>85200034</v>
      </c>
      <c r="B42" t="s">
        <v>45</v>
      </c>
      <c r="C42">
        <v>59.663845999999999</v>
      </c>
      <c r="D42">
        <f t="shared" si="1"/>
        <v>64.040000000000006</v>
      </c>
      <c r="E42" s="3">
        <v>105.29</v>
      </c>
    </row>
    <row r="43" spans="1:5" x14ac:dyDescent="0.25">
      <c r="A43">
        <v>85200050</v>
      </c>
      <c r="B43" t="s">
        <v>46</v>
      </c>
      <c r="C43">
        <v>105.292968</v>
      </c>
      <c r="D43">
        <f t="shared" si="1"/>
        <v>113.02</v>
      </c>
      <c r="E43" s="3">
        <v>113.03</v>
      </c>
    </row>
    <row r="44" spans="1:5" x14ac:dyDescent="0.25">
      <c r="A44">
        <v>85200077</v>
      </c>
      <c r="B44" t="s">
        <v>47</v>
      </c>
      <c r="C44">
        <v>135.60753800000001</v>
      </c>
      <c r="D44">
        <f t="shared" si="1"/>
        <v>145.56</v>
      </c>
      <c r="E44" s="3">
        <v>145.57</v>
      </c>
    </row>
    <row r="45" spans="1:5" x14ac:dyDescent="0.25">
      <c r="A45">
        <v>85200085</v>
      </c>
      <c r="B45" t="s">
        <v>48</v>
      </c>
      <c r="C45">
        <v>68.958867999999995</v>
      </c>
      <c r="D45">
        <f t="shared" si="1"/>
        <v>74.02</v>
      </c>
      <c r="E45" s="3">
        <v>74.03</v>
      </c>
    </row>
    <row r="46" spans="1:5" x14ac:dyDescent="0.25">
      <c r="A46">
        <v>85200093</v>
      </c>
      <c r="B46" t="s">
        <v>49</v>
      </c>
      <c r="C46">
        <v>403.590506</v>
      </c>
      <c r="D46">
        <f t="shared" si="1"/>
        <v>433.21</v>
      </c>
      <c r="E46" s="3">
        <v>433.25</v>
      </c>
    </row>
    <row r="47" spans="1:5" x14ac:dyDescent="0.25">
      <c r="A47">
        <v>85200107</v>
      </c>
      <c r="B47" t="s">
        <v>50</v>
      </c>
      <c r="C47">
        <v>626.86626200000001</v>
      </c>
      <c r="D47">
        <f t="shared" si="1"/>
        <v>672.88</v>
      </c>
      <c r="E47" s="3">
        <v>672.94</v>
      </c>
    </row>
    <row r="48" spans="1:5" x14ac:dyDescent="0.25">
      <c r="A48">
        <v>85200115</v>
      </c>
      <c r="B48" t="s">
        <v>51</v>
      </c>
      <c r="C48">
        <v>322.874574</v>
      </c>
      <c r="D48">
        <f t="shared" si="1"/>
        <v>346.57</v>
      </c>
      <c r="E48" s="3">
        <v>346.61</v>
      </c>
    </row>
    <row r="49" spans="1:5" x14ac:dyDescent="0.25">
      <c r="A49">
        <v>85200123</v>
      </c>
      <c r="B49" t="s">
        <v>52</v>
      </c>
      <c r="C49">
        <v>301.00903799999998</v>
      </c>
      <c r="D49">
        <f t="shared" si="1"/>
        <v>323.10000000000002</v>
      </c>
      <c r="E49" s="3">
        <v>323.13</v>
      </c>
    </row>
    <row r="50" spans="1:5" x14ac:dyDescent="0.25">
      <c r="A50">
        <v>85200131</v>
      </c>
      <c r="B50" t="s">
        <v>53</v>
      </c>
      <c r="C50">
        <v>221.388552</v>
      </c>
      <c r="D50">
        <f t="shared" si="1"/>
        <v>237.64</v>
      </c>
      <c r="E50" s="3">
        <v>237.66</v>
      </c>
    </row>
    <row r="51" spans="1:5" x14ac:dyDescent="0.25">
      <c r="A51">
        <v>85200140</v>
      </c>
      <c r="B51" t="s">
        <v>54</v>
      </c>
      <c r="C51">
        <v>333.11319800000001</v>
      </c>
      <c r="D51">
        <f t="shared" si="1"/>
        <v>357.56</v>
      </c>
      <c r="E51" s="3">
        <v>357.6</v>
      </c>
    </row>
    <row r="52" spans="1:5" x14ac:dyDescent="0.25">
      <c r="A52">
        <v>85200158</v>
      </c>
      <c r="B52" t="s">
        <v>55</v>
      </c>
      <c r="C52">
        <v>557.34340199999997</v>
      </c>
      <c r="D52">
        <f t="shared" si="1"/>
        <v>598.25</v>
      </c>
      <c r="E52" s="3">
        <v>598.30999999999995</v>
      </c>
    </row>
    <row r="53" spans="1:5" x14ac:dyDescent="0.25">
      <c r="A53">
        <v>85200166</v>
      </c>
      <c r="B53" t="s">
        <v>56</v>
      </c>
      <c r="C53">
        <v>273.633734</v>
      </c>
      <c r="D53">
        <f t="shared" si="1"/>
        <v>293.72000000000003</v>
      </c>
      <c r="E53" s="3">
        <v>293.75</v>
      </c>
    </row>
    <row r="54" spans="1:5" x14ac:dyDescent="0.25">
      <c r="A54" t="s">
        <v>57</v>
      </c>
      <c r="D54" t="str">
        <f t="shared" si="1"/>
        <v/>
      </c>
    </row>
    <row r="55" spans="1:5" x14ac:dyDescent="0.25">
      <c r="A55">
        <v>82000212</v>
      </c>
      <c r="B55" t="s">
        <v>58</v>
      </c>
      <c r="C55">
        <v>144.002342</v>
      </c>
      <c r="D55">
        <f t="shared" si="1"/>
        <v>154.57</v>
      </c>
      <c r="E55" s="3">
        <v>154.59</v>
      </c>
    </row>
    <row r="56" spans="1:5" x14ac:dyDescent="0.25">
      <c r="A56">
        <v>82000417</v>
      </c>
      <c r="B56" t="s">
        <v>59</v>
      </c>
      <c r="C56">
        <v>171.94163800000001</v>
      </c>
      <c r="D56">
        <f t="shared" si="1"/>
        <v>184.56</v>
      </c>
      <c r="E56" s="3">
        <v>184.58</v>
      </c>
    </row>
    <row r="57" spans="1:5" x14ac:dyDescent="0.25">
      <c r="A57">
        <v>82000557</v>
      </c>
      <c r="B57" t="s">
        <v>60</v>
      </c>
      <c r="C57">
        <v>109.43613999999999</v>
      </c>
      <c r="D57">
        <f t="shared" si="1"/>
        <v>117.47</v>
      </c>
      <c r="E57" s="3">
        <v>117.48</v>
      </c>
    </row>
    <row r="58" spans="1:5" x14ac:dyDescent="0.25">
      <c r="A58">
        <v>85300012</v>
      </c>
      <c r="B58" t="s">
        <v>61</v>
      </c>
      <c r="C58">
        <v>21.117162</v>
      </c>
      <c r="D58">
        <f t="shared" si="1"/>
        <v>22.67</v>
      </c>
      <c r="E58" s="3">
        <v>22.67</v>
      </c>
    </row>
    <row r="59" spans="1:5" x14ac:dyDescent="0.25">
      <c r="A59">
        <v>82000662</v>
      </c>
      <c r="B59" t="s">
        <v>62</v>
      </c>
      <c r="C59">
        <v>209.66402600000001</v>
      </c>
      <c r="D59">
        <f t="shared" si="1"/>
        <v>225.05</v>
      </c>
      <c r="E59" s="3">
        <v>225.07</v>
      </c>
    </row>
    <row r="60" spans="1:5" x14ac:dyDescent="0.25">
      <c r="A60">
        <v>82000921</v>
      </c>
      <c r="B60" t="s">
        <v>63</v>
      </c>
      <c r="C60">
        <v>117.08257</v>
      </c>
      <c r="D60">
        <f t="shared" si="1"/>
        <v>125.68</v>
      </c>
      <c r="E60" s="3">
        <v>125.69</v>
      </c>
    </row>
    <row r="61" spans="1:5" x14ac:dyDescent="0.25">
      <c r="A61">
        <v>82000948</v>
      </c>
      <c r="B61" t="s">
        <v>64</v>
      </c>
      <c r="C61">
        <v>117.08257</v>
      </c>
      <c r="D61">
        <f t="shared" si="1"/>
        <v>125.68</v>
      </c>
      <c r="E61" s="3">
        <v>125.69</v>
      </c>
    </row>
    <row r="62" spans="1:5" x14ac:dyDescent="0.25">
      <c r="A62">
        <v>85300020</v>
      </c>
      <c r="B62" t="s">
        <v>65</v>
      </c>
      <c r="C62">
        <v>71.822211999999993</v>
      </c>
      <c r="D62">
        <f t="shared" si="1"/>
        <v>77.09</v>
      </c>
      <c r="E62" s="3">
        <v>95.57</v>
      </c>
    </row>
    <row r="63" spans="1:5" x14ac:dyDescent="0.25">
      <c r="A63">
        <v>85300098</v>
      </c>
      <c r="B63" t="s">
        <v>66</v>
      </c>
      <c r="C63">
        <v>95.043498</v>
      </c>
      <c r="D63">
        <f t="shared" si="1"/>
        <v>102.02</v>
      </c>
      <c r="E63" s="3">
        <v>102.03</v>
      </c>
    </row>
    <row r="64" spans="1:5" x14ac:dyDescent="0.25">
      <c r="A64">
        <v>85300039</v>
      </c>
      <c r="B64" t="s">
        <v>67</v>
      </c>
      <c r="C64">
        <v>87.733294000000001</v>
      </c>
      <c r="D64">
        <f t="shared" si="1"/>
        <v>94.17</v>
      </c>
      <c r="E64" s="3">
        <v>94.18</v>
      </c>
    </row>
    <row r="65" spans="1:5" x14ac:dyDescent="0.25">
      <c r="A65">
        <v>85300047</v>
      </c>
      <c r="B65" t="s">
        <v>68</v>
      </c>
      <c r="C65">
        <v>87.733294000000001</v>
      </c>
      <c r="D65">
        <f t="shared" si="1"/>
        <v>94.17</v>
      </c>
      <c r="E65" s="3">
        <v>94.18</v>
      </c>
    </row>
    <row r="66" spans="1:5" x14ac:dyDescent="0.25">
      <c r="A66">
        <v>82001251</v>
      </c>
      <c r="B66" t="s">
        <v>69</v>
      </c>
      <c r="C66">
        <v>71.052145999999993</v>
      </c>
      <c r="D66">
        <f t="shared" ref="D66:D97" si="2">IF(C66="","",ROUND(C66*1.0734,2))</f>
        <v>76.27</v>
      </c>
      <c r="E66" s="3">
        <v>95.57</v>
      </c>
    </row>
    <row r="67" spans="1:5" x14ac:dyDescent="0.25">
      <c r="A67">
        <v>85300055</v>
      </c>
      <c r="B67" t="s">
        <v>70</v>
      </c>
      <c r="C67">
        <v>35.867722000000001</v>
      </c>
      <c r="D67">
        <f t="shared" si="2"/>
        <v>38.5</v>
      </c>
      <c r="E67" s="3">
        <v>38.5</v>
      </c>
    </row>
    <row r="68" spans="1:5" x14ac:dyDescent="0.25">
      <c r="A68">
        <v>85300063</v>
      </c>
      <c r="B68" t="s">
        <v>71</v>
      </c>
      <c r="C68">
        <v>56.29074</v>
      </c>
      <c r="D68">
        <f t="shared" si="2"/>
        <v>60.42</v>
      </c>
      <c r="E68" s="3">
        <v>60.43</v>
      </c>
    </row>
    <row r="69" spans="1:5" x14ac:dyDescent="0.25">
      <c r="A69">
        <v>82001685</v>
      </c>
      <c r="B69" t="s">
        <v>72</v>
      </c>
      <c r="C69">
        <v>153.27567199999999</v>
      </c>
      <c r="D69">
        <f t="shared" si="2"/>
        <v>164.53</v>
      </c>
      <c r="E69" s="3">
        <v>164.54</v>
      </c>
    </row>
    <row r="70" spans="1:5" x14ac:dyDescent="0.25">
      <c r="A70" t="s">
        <v>73</v>
      </c>
      <c r="D70" t="str">
        <f t="shared" si="2"/>
        <v/>
      </c>
    </row>
    <row r="71" spans="1:5" x14ac:dyDescent="0.25">
      <c r="A71">
        <v>85400017</v>
      </c>
      <c r="B71" t="s">
        <v>74</v>
      </c>
      <c r="C71">
        <v>75.260394000000005</v>
      </c>
      <c r="D71">
        <f t="shared" si="2"/>
        <v>80.78</v>
      </c>
      <c r="E71" s="3">
        <v>80.790000000000006</v>
      </c>
    </row>
    <row r="72" spans="1:5" x14ac:dyDescent="0.25">
      <c r="A72">
        <v>85400025</v>
      </c>
      <c r="B72" t="s">
        <v>75</v>
      </c>
      <c r="C72">
        <v>54.750608</v>
      </c>
      <c r="D72">
        <f t="shared" si="2"/>
        <v>58.77</v>
      </c>
      <c r="E72" s="3">
        <v>58.77</v>
      </c>
    </row>
    <row r="73" spans="1:5" x14ac:dyDescent="0.25">
      <c r="A73">
        <v>85400076</v>
      </c>
      <c r="B73" t="s">
        <v>76</v>
      </c>
      <c r="C73">
        <v>80.629164000000003</v>
      </c>
      <c r="D73">
        <f t="shared" si="2"/>
        <v>86.55</v>
      </c>
      <c r="E73" s="3">
        <v>86.56</v>
      </c>
    </row>
    <row r="74" spans="1:5" x14ac:dyDescent="0.25">
      <c r="A74">
        <v>85400084</v>
      </c>
      <c r="B74" t="s">
        <v>77</v>
      </c>
      <c r="C74">
        <v>80.629164000000003</v>
      </c>
      <c r="D74">
        <f t="shared" si="2"/>
        <v>86.55</v>
      </c>
      <c r="E74" s="3">
        <v>86.56</v>
      </c>
    </row>
    <row r="75" spans="1:5" x14ac:dyDescent="0.25">
      <c r="A75">
        <v>85400114</v>
      </c>
      <c r="B75" t="s">
        <v>78</v>
      </c>
      <c r="C75">
        <v>456.21529800000002</v>
      </c>
      <c r="D75">
        <f t="shared" si="2"/>
        <v>489.7</v>
      </c>
      <c r="E75" s="3">
        <v>489.75</v>
      </c>
    </row>
    <row r="76" spans="1:5" x14ac:dyDescent="0.25">
      <c r="A76">
        <v>85400530</v>
      </c>
      <c r="B76" t="s">
        <v>79</v>
      </c>
      <c r="C76">
        <v>447.58188200000001</v>
      </c>
      <c r="D76">
        <f t="shared" si="2"/>
        <v>480.43</v>
      </c>
      <c r="E76" s="3">
        <v>480.48</v>
      </c>
    </row>
    <row r="77" spans="1:5" x14ac:dyDescent="0.25">
      <c r="A77">
        <v>85400548</v>
      </c>
      <c r="B77" t="s">
        <v>80</v>
      </c>
      <c r="C77">
        <v>447.58188200000001</v>
      </c>
      <c r="D77">
        <f t="shared" si="2"/>
        <v>480.43</v>
      </c>
      <c r="E77" s="3">
        <v>480.48</v>
      </c>
    </row>
    <row r="78" spans="1:5" x14ac:dyDescent="0.25">
      <c r="A78">
        <v>85400165</v>
      </c>
      <c r="B78" t="s">
        <v>81</v>
      </c>
      <c r="C78">
        <v>601.03108999999995</v>
      </c>
      <c r="D78">
        <f t="shared" si="2"/>
        <v>645.15</v>
      </c>
      <c r="E78" s="3">
        <v>645.21</v>
      </c>
    </row>
    <row r="79" spans="1:5" x14ac:dyDescent="0.25">
      <c r="A79">
        <v>85400149</v>
      </c>
      <c r="B79" t="s">
        <v>82</v>
      </c>
      <c r="C79">
        <v>335.22816799999998</v>
      </c>
      <c r="D79">
        <f t="shared" si="2"/>
        <v>359.83</v>
      </c>
      <c r="E79" s="3">
        <v>359.87</v>
      </c>
    </row>
    <row r="80" spans="1:5" x14ac:dyDescent="0.25">
      <c r="A80">
        <v>85400211</v>
      </c>
      <c r="B80" t="s">
        <v>83</v>
      </c>
      <c r="C80">
        <v>61.789662</v>
      </c>
      <c r="D80">
        <f t="shared" si="2"/>
        <v>66.33</v>
      </c>
      <c r="E80" s="3">
        <v>95.57</v>
      </c>
    </row>
    <row r="81" spans="1:5" x14ac:dyDescent="0.25">
      <c r="A81">
        <v>85400220</v>
      </c>
      <c r="B81" t="s">
        <v>84</v>
      </c>
      <c r="C81">
        <v>187.47310999999999</v>
      </c>
      <c r="D81">
        <f t="shared" si="2"/>
        <v>201.23</v>
      </c>
      <c r="E81" s="3">
        <v>201.25</v>
      </c>
    </row>
    <row r="82" spans="1:5" x14ac:dyDescent="0.25">
      <c r="A82">
        <v>85400262</v>
      </c>
      <c r="B82" t="s">
        <v>85</v>
      </c>
      <c r="C82">
        <v>135.68346</v>
      </c>
      <c r="D82">
        <f t="shared" si="2"/>
        <v>145.63999999999999</v>
      </c>
      <c r="E82" s="3">
        <v>145.66</v>
      </c>
    </row>
    <row r="83" spans="1:5" x14ac:dyDescent="0.25">
      <c r="A83">
        <v>85400440</v>
      </c>
      <c r="B83" t="s">
        <v>86</v>
      </c>
      <c r="C83">
        <v>81.182310000000001</v>
      </c>
      <c r="D83">
        <f t="shared" si="2"/>
        <v>87.14</v>
      </c>
      <c r="E83" s="3">
        <v>87.15</v>
      </c>
    </row>
    <row r="84" spans="1:5" x14ac:dyDescent="0.25">
      <c r="A84">
        <v>85400459</v>
      </c>
      <c r="B84" t="s">
        <v>87</v>
      </c>
      <c r="C84">
        <v>81.182310000000001</v>
      </c>
      <c r="D84">
        <f t="shared" si="2"/>
        <v>87.14</v>
      </c>
      <c r="E84" s="3">
        <v>87.15</v>
      </c>
    </row>
    <row r="85" spans="1:5" x14ac:dyDescent="0.25">
      <c r="A85">
        <v>85400467</v>
      </c>
      <c r="B85" t="s">
        <v>88</v>
      </c>
      <c r="C85">
        <v>63.687711999999998</v>
      </c>
      <c r="D85">
        <f t="shared" si="2"/>
        <v>68.36</v>
      </c>
      <c r="E85" s="3">
        <v>68.37</v>
      </c>
    </row>
    <row r="86" spans="1:5" x14ac:dyDescent="0.25">
      <c r="A86">
        <v>85400505</v>
      </c>
      <c r="B86" t="s">
        <v>89</v>
      </c>
      <c r="C86">
        <v>49.067304</v>
      </c>
      <c r="D86">
        <f t="shared" si="2"/>
        <v>52.67</v>
      </c>
      <c r="E86" s="3">
        <v>52.67</v>
      </c>
    </row>
    <row r="87" spans="1:5" x14ac:dyDescent="0.25">
      <c r="A87">
        <v>85400556</v>
      </c>
      <c r="B87" t="s">
        <v>90</v>
      </c>
      <c r="C87">
        <v>341.605616</v>
      </c>
      <c r="D87">
        <f t="shared" si="2"/>
        <v>366.68</v>
      </c>
      <c r="E87" s="3">
        <v>366.71</v>
      </c>
    </row>
    <row r="88" spans="1:5" x14ac:dyDescent="0.25">
      <c r="A88" t="s">
        <v>91</v>
      </c>
      <c r="D88" t="str">
        <f t="shared" si="2"/>
        <v/>
      </c>
    </row>
    <row r="89" spans="1:5" x14ac:dyDescent="0.25">
      <c r="A89">
        <v>82000034</v>
      </c>
      <c r="B89" t="s">
        <v>92</v>
      </c>
      <c r="C89">
        <v>91.681237999999993</v>
      </c>
      <c r="D89">
        <f t="shared" si="2"/>
        <v>98.41</v>
      </c>
      <c r="E89" s="3">
        <v>98.42</v>
      </c>
    </row>
    <row r="90" spans="1:5" x14ac:dyDescent="0.25">
      <c r="A90">
        <v>82000050</v>
      </c>
      <c r="B90" t="s">
        <v>93</v>
      </c>
      <c r="C90">
        <v>161.17156</v>
      </c>
      <c r="D90">
        <f t="shared" si="2"/>
        <v>173</v>
      </c>
      <c r="E90" s="3">
        <v>173.02</v>
      </c>
    </row>
    <row r="91" spans="1:5" x14ac:dyDescent="0.25">
      <c r="A91">
        <v>82000069</v>
      </c>
      <c r="B91" t="s">
        <v>94</v>
      </c>
      <c r="C91">
        <v>161.17156</v>
      </c>
      <c r="D91">
        <f t="shared" si="2"/>
        <v>173</v>
      </c>
      <c r="E91" s="3">
        <v>173.02</v>
      </c>
    </row>
    <row r="92" spans="1:5" x14ac:dyDescent="0.25">
      <c r="A92">
        <v>82000077</v>
      </c>
      <c r="B92" t="s">
        <v>95</v>
      </c>
      <c r="C92">
        <v>174.230144</v>
      </c>
      <c r="D92">
        <f t="shared" si="2"/>
        <v>187.02</v>
      </c>
      <c r="E92" s="3">
        <v>200.77</v>
      </c>
    </row>
    <row r="93" spans="1:5" x14ac:dyDescent="0.25">
      <c r="A93">
        <v>82000085</v>
      </c>
      <c r="B93" t="s">
        <v>96</v>
      </c>
      <c r="C93">
        <v>158.37329199999999</v>
      </c>
      <c r="D93">
        <f t="shared" si="2"/>
        <v>170</v>
      </c>
      <c r="E93" s="3">
        <v>182.5</v>
      </c>
    </row>
    <row r="94" spans="1:5" x14ac:dyDescent="0.25">
      <c r="A94">
        <v>82000158</v>
      </c>
      <c r="B94" t="s">
        <v>97</v>
      </c>
      <c r="C94">
        <v>205.88961800000001</v>
      </c>
      <c r="D94">
        <f t="shared" si="2"/>
        <v>221</v>
      </c>
      <c r="E94" s="3">
        <v>237.26</v>
      </c>
    </row>
    <row r="95" spans="1:5" x14ac:dyDescent="0.25">
      <c r="A95">
        <v>82000166</v>
      </c>
      <c r="B95" t="s">
        <v>98</v>
      </c>
      <c r="C95">
        <v>205.88961800000001</v>
      </c>
      <c r="D95">
        <f t="shared" si="2"/>
        <v>221</v>
      </c>
      <c r="E95" s="3">
        <v>237.26</v>
      </c>
    </row>
    <row r="96" spans="1:5" x14ac:dyDescent="0.25">
      <c r="A96">
        <v>82000174</v>
      </c>
      <c r="B96" t="s">
        <v>99</v>
      </c>
      <c r="C96">
        <v>158.37329199999999</v>
      </c>
      <c r="D96">
        <f t="shared" si="2"/>
        <v>170</v>
      </c>
      <c r="E96" s="3">
        <v>182.5</v>
      </c>
    </row>
    <row r="97" spans="1:5" x14ac:dyDescent="0.25">
      <c r="A97">
        <v>82000182</v>
      </c>
      <c r="B97" t="s">
        <v>100</v>
      </c>
      <c r="C97">
        <v>142.54897800000001</v>
      </c>
      <c r="D97">
        <f t="shared" si="2"/>
        <v>153.01</v>
      </c>
      <c r="E97" s="3">
        <v>158.26</v>
      </c>
    </row>
    <row r="98" spans="1:5" x14ac:dyDescent="0.25">
      <c r="A98">
        <v>82000280</v>
      </c>
      <c r="B98" t="s">
        <v>101</v>
      </c>
      <c r="C98">
        <v>81.529381999999998</v>
      </c>
      <c r="D98">
        <f t="shared" ref="D98:D129" si="3">IF(C98="","",ROUND(C98*1.0734,2))</f>
        <v>87.51</v>
      </c>
      <c r="E98" s="3">
        <v>87.52</v>
      </c>
    </row>
    <row r="99" spans="1:5" x14ac:dyDescent="0.25">
      <c r="A99">
        <v>82000298</v>
      </c>
      <c r="B99" t="s">
        <v>102</v>
      </c>
      <c r="C99">
        <v>111.377574</v>
      </c>
      <c r="D99">
        <f t="shared" si="3"/>
        <v>119.55</v>
      </c>
      <c r="E99" s="3">
        <v>119.56</v>
      </c>
    </row>
    <row r="100" spans="1:5" x14ac:dyDescent="0.25">
      <c r="A100">
        <v>82000301</v>
      </c>
      <c r="B100" t="s">
        <v>103</v>
      </c>
      <c r="C100">
        <v>93.167140000000003</v>
      </c>
      <c r="D100">
        <f t="shared" si="3"/>
        <v>100.01</v>
      </c>
      <c r="E100" s="3">
        <v>100.01</v>
      </c>
    </row>
    <row r="101" spans="1:5" x14ac:dyDescent="0.25">
      <c r="A101">
        <v>82000336</v>
      </c>
      <c r="B101" t="s">
        <v>104</v>
      </c>
      <c r="C101">
        <v>179.099998</v>
      </c>
      <c r="D101">
        <f t="shared" si="3"/>
        <v>192.25</v>
      </c>
      <c r="E101" s="3">
        <v>192.26</v>
      </c>
    </row>
    <row r="102" spans="1:5" x14ac:dyDescent="0.25">
      <c r="A102">
        <v>82000468</v>
      </c>
      <c r="B102" t="s">
        <v>105</v>
      </c>
      <c r="C102">
        <v>74.598787999999999</v>
      </c>
      <c r="D102">
        <f t="shared" si="3"/>
        <v>80.069999999999993</v>
      </c>
      <c r="E102" s="3">
        <v>80.08</v>
      </c>
    </row>
    <row r="103" spans="1:5" x14ac:dyDescent="0.25">
      <c r="A103">
        <v>82000484</v>
      </c>
      <c r="B103" t="s">
        <v>106</v>
      </c>
      <c r="C103">
        <v>59.674692</v>
      </c>
      <c r="D103">
        <f t="shared" si="3"/>
        <v>64.05</v>
      </c>
      <c r="E103" s="3">
        <v>64.06</v>
      </c>
    </row>
    <row r="104" spans="1:5" x14ac:dyDescent="0.25">
      <c r="A104">
        <v>82000794</v>
      </c>
      <c r="B104" t="s">
        <v>107</v>
      </c>
      <c r="C104">
        <v>108.47084599999999</v>
      </c>
      <c r="D104">
        <f t="shared" si="3"/>
        <v>116.43</v>
      </c>
      <c r="E104" s="3">
        <v>116.44</v>
      </c>
    </row>
    <row r="105" spans="1:5" x14ac:dyDescent="0.25">
      <c r="A105">
        <v>82000808</v>
      </c>
      <c r="B105" t="s">
        <v>108</v>
      </c>
      <c r="C105">
        <v>82.375370000000004</v>
      </c>
      <c r="D105">
        <f t="shared" si="3"/>
        <v>88.42</v>
      </c>
      <c r="E105" s="3">
        <v>88.43</v>
      </c>
    </row>
    <row r="106" spans="1:5" x14ac:dyDescent="0.25">
      <c r="A106">
        <v>82000816</v>
      </c>
      <c r="B106" t="s">
        <v>109</v>
      </c>
      <c r="C106">
        <v>102.27778000000001</v>
      </c>
      <c r="D106">
        <f t="shared" si="3"/>
        <v>109.78</v>
      </c>
      <c r="E106" s="3">
        <v>109.8</v>
      </c>
    </row>
    <row r="107" spans="1:5" x14ac:dyDescent="0.25">
      <c r="A107">
        <v>82000859</v>
      </c>
      <c r="B107" t="s">
        <v>110</v>
      </c>
      <c r="C107">
        <v>77.754974000000004</v>
      </c>
      <c r="D107">
        <f t="shared" si="3"/>
        <v>83.46</v>
      </c>
      <c r="E107" s="3">
        <v>83.47</v>
      </c>
    </row>
    <row r="108" spans="1:5" x14ac:dyDescent="0.25">
      <c r="A108">
        <v>70006165</v>
      </c>
      <c r="B108" t="s">
        <v>111</v>
      </c>
      <c r="C108">
        <v>85.965395999999998</v>
      </c>
      <c r="D108">
        <f t="shared" si="3"/>
        <v>92.28</v>
      </c>
      <c r="E108" s="3">
        <v>92.28</v>
      </c>
    </row>
    <row r="109" spans="1:5" x14ac:dyDescent="0.25">
      <c r="A109">
        <v>70006166</v>
      </c>
      <c r="B109" t="s">
        <v>112</v>
      </c>
      <c r="C109">
        <v>257.88534199999998</v>
      </c>
      <c r="D109">
        <f t="shared" si="3"/>
        <v>276.81</v>
      </c>
      <c r="E109" s="3">
        <v>276.83999999999997</v>
      </c>
    </row>
    <row r="110" spans="1:5" x14ac:dyDescent="0.25">
      <c r="A110">
        <v>82000875</v>
      </c>
      <c r="B110" t="s">
        <v>113</v>
      </c>
      <c r="C110">
        <v>81.247386000000006</v>
      </c>
      <c r="D110">
        <f t="shared" si="3"/>
        <v>87.21</v>
      </c>
      <c r="E110" s="3">
        <v>87.22</v>
      </c>
    </row>
    <row r="111" spans="1:5" x14ac:dyDescent="0.25">
      <c r="A111">
        <v>82000883</v>
      </c>
      <c r="B111" t="s">
        <v>114</v>
      </c>
      <c r="C111">
        <v>112.48386600000001</v>
      </c>
      <c r="D111">
        <f t="shared" si="3"/>
        <v>120.74</v>
      </c>
      <c r="E111" s="3">
        <v>120.75</v>
      </c>
    </row>
    <row r="112" spans="1:5" x14ac:dyDescent="0.25">
      <c r="A112">
        <v>82000891</v>
      </c>
      <c r="B112" t="s">
        <v>115</v>
      </c>
      <c r="C112">
        <v>112.48386600000001</v>
      </c>
      <c r="D112">
        <f t="shared" si="3"/>
        <v>120.74</v>
      </c>
      <c r="E112" s="3">
        <v>120.75</v>
      </c>
    </row>
    <row r="113" spans="1:5" x14ac:dyDescent="0.25">
      <c r="A113">
        <v>82000905</v>
      </c>
      <c r="B113" t="s">
        <v>116</v>
      </c>
      <c r="C113">
        <v>112.48386600000001</v>
      </c>
      <c r="D113">
        <f t="shared" si="3"/>
        <v>120.74</v>
      </c>
      <c r="E113" s="3">
        <v>120.75</v>
      </c>
    </row>
    <row r="114" spans="1:5" x14ac:dyDescent="0.25">
      <c r="A114">
        <v>82000913</v>
      </c>
      <c r="B114" t="s">
        <v>117</v>
      </c>
      <c r="C114">
        <v>112.48386600000001</v>
      </c>
      <c r="D114">
        <f t="shared" si="3"/>
        <v>120.74</v>
      </c>
      <c r="E114" s="3">
        <v>120.75</v>
      </c>
    </row>
    <row r="115" spans="1:5" x14ac:dyDescent="0.25">
      <c r="A115">
        <v>82001022</v>
      </c>
      <c r="B115" t="s">
        <v>118</v>
      </c>
      <c r="C115">
        <v>105.130278</v>
      </c>
      <c r="D115">
        <f t="shared" si="3"/>
        <v>112.85</v>
      </c>
      <c r="E115" s="3">
        <v>112.86</v>
      </c>
    </row>
    <row r="116" spans="1:5" x14ac:dyDescent="0.25">
      <c r="A116">
        <v>82001030</v>
      </c>
      <c r="B116" t="s">
        <v>119</v>
      </c>
      <c r="C116">
        <v>105.455658</v>
      </c>
      <c r="D116">
        <f t="shared" si="3"/>
        <v>113.2</v>
      </c>
      <c r="E116" s="3">
        <v>113.21</v>
      </c>
    </row>
    <row r="117" spans="1:5" x14ac:dyDescent="0.25">
      <c r="A117">
        <v>82001073</v>
      </c>
      <c r="B117" t="s">
        <v>120</v>
      </c>
      <c r="C117">
        <v>111.865644</v>
      </c>
      <c r="D117">
        <f t="shared" si="3"/>
        <v>120.08</v>
      </c>
      <c r="E117" s="3">
        <v>120.09</v>
      </c>
    </row>
    <row r="118" spans="1:5" x14ac:dyDescent="0.25">
      <c r="A118">
        <v>82001286</v>
      </c>
      <c r="B118" t="s">
        <v>121</v>
      </c>
      <c r="C118">
        <v>271.703146</v>
      </c>
      <c r="D118">
        <f t="shared" si="3"/>
        <v>291.64999999999998</v>
      </c>
      <c r="E118" s="3">
        <v>291.67</v>
      </c>
    </row>
    <row r="119" spans="1:5" x14ac:dyDescent="0.25">
      <c r="A119">
        <v>82001294</v>
      </c>
      <c r="B119" t="s">
        <v>122</v>
      </c>
      <c r="C119">
        <v>261.44283000000001</v>
      </c>
      <c r="D119">
        <f t="shared" si="3"/>
        <v>280.63</v>
      </c>
      <c r="E119" s="3">
        <v>280.66000000000003</v>
      </c>
    </row>
    <row r="120" spans="1:5" x14ac:dyDescent="0.25">
      <c r="A120">
        <v>82001464</v>
      </c>
      <c r="B120" t="s">
        <v>123</v>
      </c>
      <c r="C120">
        <v>144.85917599999999</v>
      </c>
      <c r="D120">
        <f t="shared" si="3"/>
        <v>155.49</v>
      </c>
      <c r="E120" s="3">
        <v>155.51</v>
      </c>
    </row>
    <row r="121" spans="1:5" x14ac:dyDescent="0.25">
      <c r="A121">
        <v>82001650</v>
      </c>
      <c r="B121" t="s">
        <v>124</v>
      </c>
      <c r="C121">
        <v>54.501150000000003</v>
      </c>
      <c r="D121">
        <f t="shared" si="3"/>
        <v>58.5</v>
      </c>
      <c r="E121" s="3">
        <v>58.51</v>
      </c>
    </row>
    <row r="122" spans="1:5" x14ac:dyDescent="0.25">
      <c r="A122">
        <v>82001707</v>
      </c>
      <c r="B122" t="s">
        <v>125</v>
      </c>
      <c r="C122">
        <v>51.030430000000003</v>
      </c>
      <c r="D122">
        <f t="shared" si="3"/>
        <v>54.78</v>
      </c>
      <c r="E122" s="3">
        <v>54.78</v>
      </c>
    </row>
    <row r="123" spans="1:5" x14ac:dyDescent="0.25">
      <c r="A123">
        <v>82001715</v>
      </c>
      <c r="B123" t="s">
        <v>126</v>
      </c>
      <c r="C123">
        <v>51.030430000000003</v>
      </c>
      <c r="D123">
        <f t="shared" si="3"/>
        <v>54.78</v>
      </c>
      <c r="E123" s="3">
        <v>54.78</v>
      </c>
    </row>
    <row r="124" spans="1:5" x14ac:dyDescent="0.25">
      <c r="A124">
        <v>82001634</v>
      </c>
      <c r="B124" t="s">
        <v>127</v>
      </c>
      <c r="C124">
        <v>193.536024</v>
      </c>
      <c r="D124">
        <f t="shared" si="3"/>
        <v>207.74</v>
      </c>
      <c r="E124" s="3">
        <v>207.76</v>
      </c>
    </row>
    <row r="125" spans="1:5" x14ac:dyDescent="0.25">
      <c r="A125" t="s">
        <v>128</v>
      </c>
      <c r="D125" t="str">
        <f t="shared" si="3"/>
        <v/>
      </c>
    </row>
    <row r="126" spans="1:5" x14ac:dyDescent="0.25">
      <c r="A126">
        <v>70003130</v>
      </c>
      <c r="B126" t="s">
        <v>129</v>
      </c>
      <c r="C126">
        <v>50.672511999999998</v>
      </c>
      <c r="D126">
        <f t="shared" si="3"/>
        <v>54.39</v>
      </c>
      <c r="E126" s="3">
        <v>54.4</v>
      </c>
    </row>
    <row r="127" spans="1:5" x14ac:dyDescent="0.25">
      <c r="A127">
        <v>70003122</v>
      </c>
      <c r="B127" t="s">
        <v>130</v>
      </c>
      <c r="C127">
        <v>30.401337999999999</v>
      </c>
      <c r="D127">
        <f t="shared" si="3"/>
        <v>32.630000000000003</v>
      </c>
      <c r="E127" s="3">
        <v>32.64</v>
      </c>
    </row>
    <row r="128" spans="1:5" x14ac:dyDescent="0.25">
      <c r="A128">
        <v>81000294</v>
      </c>
      <c r="B128" t="s">
        <v>131</v>
      </c>
      <c r="C128">
        <v>183.50347400000001</v>
      </c>
      <c r="D128">
        <f t="shared" si="3"/>
        <v>196.97</v>
      </c>
      <c r="E128" s="3">
        <v>196.99</v>
      </c>
    </row>
    <row r="129" spans="1:5" x14ac:dyDescent="0.25">
      <c r="A129">
        <v>81000375</v>
      </c>
      <c r="B129" t="s">
        <v>132</v>
      </c>
      <c r="C129">
        <v>10.531466</v>
      </c>
      <c r="D129">
        <f t="shared" si="3"/>
        <v>11.3</v>
      </c>
      <c r="E129" s="3">
        <v>11.31</v>
      </c>
    </row>
    <row r="130" spans="1:5" x14ac:dyDescent="0.25">
      <c r="A130">
        <v>81000383</v>
      </c>
      <c r="B130" t="s">
        <v>133</v>
      </c>
      <c r="C130">
        <v>28.080293999999999</v>
      </c>
      <c r="D130">
        <f t="shared" ref="D130:D161" si="4">IF(C130="","",ROUND(C130*1.0734,2))</f>
        <v>30.14</v>
      </c>
      <c r="E130" s="3">
        <v>30.14</v>
      </c>
    </row>
    <row r="131" spans="1:5" x14ac:dyDescent="0.25">
      <c r="A131">
        <v>81000405</v>
      </c>
      <c r="B131" t="s">
        <v>134</v>
      </c>
      <c r="C131">
        <v>52.266874000000001</v>
      </c>
      <c r="D131">
        <f t="shared" si="4"/>
        <v>56.1</v>
      </c>
      <c r="E131" s="3">
        <v>56.11</v>
      </c>
    </row>
    <row r="132" spans="1:5" x14ac:dyDescent="0.25">
      <c r="A132">
        <v>81000421</v>
      </c>
      <c r="B132" t="s">
        <v>135</v>
      </c>
      <c r="C132">
        <v>11.160534</v>
      </c>
      <c r="D132">
        <f t="shared" si="4"/>
        <v>11.98</v>
      </c>
      <c r="E132" s="3">
        <v>11.98</v>
      </c>
    </row>
    <row r="133" spans="1:5" x14ac:dyDescent="0.25">
      <c r="A133">
        <v>84000252</v>
      </c>
      <c r="B133" t="s">
        <v>136</v>
      </c>
      <c r="C133">
        <v>108.09123599999999</v>
      </c>
      <c r="D133">
        <f t="shared" si="4"/>
        <v>116.03</v>
      </c>
      <c r="E133" s="3">
        <v>116.04</v>
      </c>
    </row>
    <row r="134" spans="1:5" x14ac:dyDescent="0.25">
      <c r="A134">
        <v>81000510</v>
      </c>
      <c r="B134" t="s">
        <v>137</v>
      </c>
      <c r="C134">
        <v>200</v>
      </c>
      <c r="D134">
        <f t="shared" si="4"/>
        <v>214.68</v>
      </c>
      <c r="E134" s="3">
        <v>214.7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137"/>
  <sheetViews>
    <sheetView tabSelected="1" view="pageBreakPreview" zoomScale="65" zoomScaleNormal="55" zoomScalePageLayoutView="65" workbookViewId="0">
      <pane xSplit="2" ySplit="2" topLeftCell="C3" activePane="bottomRight" state="frozen"/>
      <selection pane="topRight" activeCell="C1" sqref="C1"/>
      <selection pane="bottomLeft" activeCell="A114" sqref="A114"/>
      <selection pane="bottomRight" activeCell="K8" sqref="K8"/>
    </sheetView>
  </sheetViews>
  <sheetFormatPr defaultColWidth="9.140625" defaultRowHeight="15" x14ac:dyDescent="0.25"/>
  <cols>
    <col min="1" max="1" width="21" style="4" customWidth="1"/>
    <col min="2" max="2" width="87.5703125" style="5" customWidth="1"/>
    <col min="3" max="3" width="18.140625" style="6" bestFit="1" customWidth="1"/>
    <col min="4" max="4" width="18" style="7" customWidth="1"/>
    <col min="5" max="5" width="16" style="7" customWidth="1"/>
    <col min="6" max="6" width="11.5703125" style="8" customWidth="1"/>
    <col min="7" max="7" width="14.7109375" style="5" customWidth="1"/>
    <col min="8" max="8" width="19.42578125" style="5" customWidth="1"/>
    <col min="9" max="9" width="11.5703125" style="5" customWidth="1"/>
    <col min="10" max="10" width="119.42578125" style="9" customWidth="1"/>
    <col min="11" max="11" width="40.28515625" style="5" customWidth="1"/>
    <col min="22" max="16382" width="9.140625" style="10"/>
  </cols>
  <sheetData>
    <row r="1" spans="1:21 16383:16384" ht="50.45" customHeight="1" x14ac:dyDescent="0.25">
      <c r="B1" s="2" t="s">
        <v>138</v>
      </c>
      <c r="C1" s="2"/>
      <c r="D1" s="2"/>
      <c r="E1" s="2"/>
      <c r="F1" s="2"/>
      <c r="G1" s="2"/>
      <c r="H1" s="2"/>
      <c r="I1" s="2"/>
      <c r="J1" s="2"/>
      <c r="K1" s="11"/>
    </row>
    <row r="2" spans="1:21 16383:16384" s="5" customFormat="1" ht="37.5" x14ac:dyDescent="0.25">
      <c r="A2" s="12" t="s">
        <v>0</v>
      </c>
      <c r="B2" s="12" t="s">
        <v>1</v>
      </c>
      <c r="C2" s="13" t="s">
        <v>2</v>
      </c>
      <c r="D2" s="12" t="s">
        <v>139</v>
      </c>
      <c r="E2" s="12" t="s">
        <v>140</v>
      </c>
      <c r="F2" s="12" t="s">
        <v>141</v>
      </c>
      <c r="G2" s="12" t="s">
        <v>142</v>
      </c>
      <c r="H2" s="12" t="s">
        <v>143</v>
      </c>
      <c r="I2" s="12" t="s">
        <v>144</v>
      </c>
      <c r="J2" s="14" t="s">
        <v>145</v>
      </c>
      <c r="K2" s="12"/>
      <c r="L2"/>
      <c r="M2"/>
      <c r="N2"/>
      <c r="O2"/>
      <c r="P2"/>
      <c r="Q2"/>
      <c r="R2"/>
      <c r="S2"/>
      <c r="T2"/>
      <c r="U2"/>
      <c r="XFC2"/>
      <c r="XFD2"/>
    </row>
    <row r="3" spans="1:21 16383:16384" s="17" customFormat="1" ht="27.75" x14ac:dyDescent="0.45">
      <c r="A3" s="1" t="s">
        <v>5</v>
      </c>
      <c r="B3" s="1"/>
      <c r="C3" s="1" t="s">
        <v>146</v>
      </c>
      <c r="D3" s="1" t="s">
        <v>146</v>
      </c>
      <c r="E3" s="1" t="s">
        <v>146</v>
      </c>
      <c r="F3" s="1"/>
      <c r="G3" s="1"/>
      <c r="H3" s="1"/>
      <c r="I3" s="1" t="s">
        <v>146</v>
      </c>
      <c r="J3" s="1"/>
      <c r="K3" s="15"/>
      <c r="L3" s="16"/>
      <c r="M3" s="16"/>
      <c r="N3" s="16"/>
      <c r="O3" s="16"/>
      <c r="P3" s="16"/>
      <c r="Q3" s="16"/>
      <c r="R3" s="16"/>
      <c r="S3" s="16"/>
      <c r="T3" s="16"/>
      <c r="U3" s="16"/>
      <c r="XFC3" s="16"/>
      <c r="XFD3"/>
    </row>
    <row r="4" spans="1:21 16383:16384" s="17" customFormat="1" ht="194.25" x14ac:dyDescent="0.45">
      <c r="A4" s="18">
        <v>81000049</v>
      </c>
      <c r="B4" s="19" t="s">
        <v>6</v>
      </c>
      <c r="C4" s="20">
        <v>74.319999999999993</v>
      </c>
      <c r="D4" s="19"/>
      <c r="E4" s="19"/>
      <c r="F4" s="19"/>
      <c r="G4" s="19"/>
      <c r="H4" s="19"/>
      <c r="I4" s="19"/>
      <c r="J4" s="21" t="s">
        <v>147</v>
      </c>
      <c r="K4" s="19"/>
      <c r="L4" s="16"/>
      <c r="M4" s="16"/>
      <c r="N4" s="16"/>
      <c r="O4" s="16"/>
      <c r="P4" s="16"/>
      <c r="Q4" s="16"/>
      <c r="R4" s="16"/>
      <c r="S4" s="16"/>
      <c r="T4" s="16"/>
      <c r="U4" s="16"/>
      <c r="XFC4" s="16"/>
      <c r="XFD4"/>
    </row>
    <row r="5" spans="1:21 16383:16384" s="17" customFormat="1" ht="83.25" x14ac:dyDescent="0.45">
      <c r="A5" s="22">
        <v>81000057</v>
      </c>
      <c r="B5" s="23" t="s">
        <v>7</v>
      </c>
      <c r="C5" s="24">
        <v>93.59</v>
      </c>
      <c r="D5" s="23"/>
      <c r="E5" s="23"/>
      <c r="F5" s="23"/>
      <c r="G5" s="23"/>
      <c r="H5" s="23"/>
      <c r="I5" s="23"/>
      <c r="J5" s="25" t="s">
        <v>148</v>
      </c>
      <c r="K5" s="23"/>
      <c r="L5" s="16"/>
      <c r="M5" s="16"/>
      <c r="N5" s="16"/>
      <c r="O5" s="16"/>
      <c r="P5" s="16"/>
      <c r="Q5" s="16"/>
      <c r="R5" s="16"/>
      <c r="S5" s="16"/>
      <c r="T5" s="16"/>
      <c r="U5" s="16"/>
      <c r="XFC5" s="16"/>
      <c r="XFD5"/>
    </row>
    <row r="6" spans="1:21 16383:16384" s="17" customFormat="1" ht="27.75" x14ac:dyDescent="0.45">
      <c r="A6" s="18">
        <v>81000065</v>
      </c>
      <c r="B6" s="19" t="s">
        <v>8</v>
      </c>
      <c r="C6" s="20">
        <v>55.35</v>
      </c>
      <c r="D6" s="19"/>
      <c r="E6" s="19" t="s">
        <v>149</v>
      </c>
      <c r="F6" s="19"/>
      <c r="G6" s="19"/>
      <c r="H6" s="19"/>
      <c r="I6" s="19"/>
      <c r="J6" s="21" t="s">
        <v>150</v>
      </c>
      <c r="K6" s="19"/>
      <c r="L6" s="16"/>
      <c r="M6" s="16"/>
      <c r="N6" s="16"/>
      <c r="O6" s="16"/>
      <c r="P6" s="16"/>
      <c r="Q6" s="16"/>
      <c r="R6" s="16"/>
      <c r="S6" s="16"/>
      <c r="T6" s="16"/>
      <c r="U6" s="16"/>
      <c r="XFC6" s="16"/>
      <c r="XFD6"/>
    </row>
    <row r="7" spans="1:21 16383:16384" s="17" customFormat="1" ht="27.75" x14ac:dyDescent="0.45">
      <c r="A7" s="1" t="s">
        <v>9</v>
      </c>
      <c r="B7" s="1"/>
      <c r="C7" s="1"/>
      <c r="D7" s="1"/>
      <c r="E7" s="1"/>
      <c r="F7" s="1"/>
      <c r="G7" s="1"/>
      <c r="H7" s="1"/>
      <c r="I7" s="1"/>
      <c r="J7" s="1"/>
      <c r="K7" s="15"/>
      <c r="L7" s="16"/>
      <c r="M7" s="16"/>
      <c r="N7" s="16"/>
      <c r="O7" s="16"/>
      <c r="P7" s="16"/>
      <c r="Q7" s="16"/>
      <c r="R7" s="16"/>
      <c r="S7" s="16"/>
      <c r="T7" s="16"/>
      <c r="U7" s="16"/>
      <c r="XFC7" s="16"/>
      <c r="XFD7"/>
    </row>
    <row r="8" spans="1:21 16383:16384" s="17" customFormat="1" ht="55.5" x14ac:dyDescent="0.45">
      <c r="A8" s="18">
        <v>84000031</v>
      </c>
      <c r="B8" s="19" t="s">
        <v>10</v>
      </c>
      <c r="C8" s="20">
        <v>25.52</v>
      </c>
      <c r="D8" s="19" t="s">
        <v>151</v>
      </c>
      <c r="E8" s="19" t="s">
        <v>149</v>
      </c>
      <c r="F8" s="19" t="s">
        <v>152</v>
      </c>
      <c r="G8" s="19"/>
      <c r="H8" s="19"/>
      <c r="I8" s="19"/>
      <c r="J8" s="21" t="s">
        <v>153</v>
      </c>
      <c r="K8" s="19"/>
      <c r="L8" s="16"/>
      <c r="M8" s="16"/>
      <c r="N8" s="16"/>
      <c r="O8" s="16"/>
      <c r="P8" s="16"/>
      <c r="Q8" s="16"/>
      <c r="R8" s="16"/>
      <c r="S8" s="16"/>
      <c r="T8" s="16"/>
      <c r="U8" s="16"/>
      <c r="XFC8" s="16"/>
      <c r="XFD8"/>
    </row>
    <row r="9" spans="1:21 16383:16384" s="17" customFormat="1" ht="83.25" x14ac:dyDescent="0.45">
      <c r="A9" s="22">
        <v>84000058</v>
      </c>
      <c r="B9" s="23" t="s">
        <v>11</v>
      </c>
      <c r="C9" s="24">
        <v>90.76</v>
      </c>
      <c r="D9" s="23" t="s">
        <v>154</v>
      </c>
      <c r="E9" s="23" t="s">
        <v>149</v>
      </c>
      <c r="F9" s="23"/>
      <c r="G9" s="23" t="s">
        <v>155</v>
      </c>
      <c r="H9" s="23" t="s">
        <v>156</v>
      </c>
      <c r="I9" s="23"/>
      <c r="J9" s="25" t="s">
        <v>157</v>
      </c>
      <c r="K9" s="23"/>
      <c r="L9" s="16"/>
      <c r="M9" s="16"/>
      <c r="N9" s="16"/>
      <c r="O9" s="16"/>
      <c r="P9" s="16"/>
      <c r="Q9" s="16"/>
      <c r="R9" s="16"/>
      <c r="S9" s="16"/>
      <c r="T9" s="16"/>
      <c r="U9" s="16"/>
      <c r="XFC9" s="16"/>
      <c r="XFD9"/>
    </row>
    <row r="10" spans="1:21 16383:16384" s="17" customFormat="1" ht="83.25" x14ac:dyDescent="0.45">
      <c r="A10" s="18">
        <v>84000074</v>
      </c>
      <c r="B10" s="19" t="s">
        <v>12</v>
      </c>
      <c r="C10" s="20">
        <v>39.340000000000003</v>
      </c>
      <c r="D10" s="19" t="s">
        <v>154</v>
      </c>
      <c r="E10" s="19" t="s">
        <v>149</v>
      </c>
      <c r="F10" s="19"/>
      <c r="G10" s="19" t="s">
        <v>155</v>
      </c>
      <c r="H10" s="19" t="s">
        <v>156</v>
      </c>
      <c r="I10" s="19"/>
      <c r="J10" s="21" t="s">
        <v>158</v>
      </c>
      <c r="K10" s="19"/>
      <c r="L10" s="16"/>
      <c r="M10" s="16"/>
      <c r="N10" s="16"/>
      <c r="O10" s="16"/>
      <c r="P10" s="16"/>
      <c r="Q10" s="16"/>
      <c r="R10" s="16"/>
      <c r="S10" s="16"/>
      <c r="T10" s="16"/>
      <c r="U10" s="16"/>
      <c r="XFC10" s="16"/>
      <c r="XFD10"/>
    </row>
    <row r="11" spans="1:21 16383:16384" s="17" customFormat="1" ht="83.25" x14ac:dyDescent="0.45">
      <c r="A11" s="22">
        <v>85100013</v>
      </c>
      <c r="B11" s="23" t="s">
        <v>13</v>
      </c>
      <c r="C11" s="24">
        <v>73.510000000000005</v>
      </c>
      <c r="D11" s="23"/>
      <c r="E11" s="23" t="s">
        <v>159</v>
      </c>
      <c r="F11" s="23"/>
      <c r="G11" s="23" t="s">
        <v>160</v>
      </c>
      <c r="H11" s="23"/>
      <c r="I11" s="23"/>
      <c r="J11" s="25" t="s">
        <v>161</v>
      </c>
      <c r="K11" s="23"/>
      <c r="L11" s="16"/>
      <c r="M11" s="16"/>
      <c r="N11" s="16"/>
      <c r="O11" s="16"/>
      <c r="P11" s="16"/>
      <c r="Q11" s="16"/>
      <c r="R11" s="16"/>
      <c r="S11" s="16"/>
      <c r="T11" s="16"/>
      <c r="U11" s="16"/>
      <c r="XFC11" s="16"/>
      <c r="XFD11"/>
    </row>
    <row r="12" spans="1:21 16383:16384" s="17" customFormat="1" ht="55.5" x14ac:dyDescent="0.45">
      <c r="A12" s="18">
        <v>85100048</v>
      </c>
      <c r="B12" s="19" t="s">
        <v>14</v>
      </c>
      <c r="C12" s="20">
        <v>106.3</v>
      </c>
      <c r="D12" s="19"/>
      <c r="E12" s="19" t="s">
        <v>159</v>
      </c>
      <c r="F12" s="19"/>
      <c r="G12" s="19" t="s">
        <v>160</v>
      </c>
      <c r="H12" s="19"/>
      <c r="I12" s="19"/>
      <c r="J12" s="21" t="s">
        <v>162</v>
      </c>
      <c r="K12" s="19"/>
      <c r="L12" s="16"/>
      <c r="M12" s="16"/>
      <c r="N12" s="16"/>
      <c r="O12" s="16"/>
      <c r="P12" s="16"/>
      <c r="Q12" s="16"/>
      <c r="R12" s="16"/>
      <c r="S12" s="16"/>
      <c r="T12" s="16"/>
      <c r="U12" s="16"/>
      <c r="XFC12" s="16"/>
      <c r="XFD12"/>
    </row>
    <row r="13" spans="1:21 16383:16384" s="17" customFormat="1" ht="111" x14ac:dyDescent="0.45">
      <c r="A13" s="22">
        <v>83000020</v>
      </c>
      <c r="B13" s="23" t="s">
        <v>15</v>
      </c>
      <c r="C13" s="24">
        <v>106.3</v>
      </c>
      <c r="D13" s="23" t="s">
        <v>163</v>
      </c>
      <c r="E13" s="23" t="s">
        <v>164</v>
      </c>
      <c r="F13" s="23"/>
      <c r="G13" s="23" t="s">
        <v>165</v>
      </c>
      <c r="H13" s="23"/>
      <c r="I13" s="23"/>
      <c r="J13" s="25" t="s">
        <v>166</v>
      </c>
      <c r="K13" s="23"/>
      <c r="L13" s="16"/>
      <c r="M13" s="16"/>
      <c r="N13" s="16"/>
      <c r="O13" s="16"/>
      <c r="P13" s="16"/>
      <c r="Q13" s="16"/>
      <c r="R13" s="16"/>
      <c r="S13" s="16"/>
      <c r="T13" s="16"/>
      <c r="U13" s="16"/>
      <c r="XFC13" s="16"/>
      <c r="XFD13"/>
    </row>
    <row r="14" spans="1:21 16383:16384" s="17" customFormat="1" ht="83.25" x14ac:dyDescent="0.45">
      <c r="A14" s="18">
        <v>83000046</v>
      </c>
      <c r="B14" s="19" t="s">
        <v>16</v>
      </c>
      <c r="C14" s="20">
        <v>106.3</v>
      </c>
      <c r="D14" s="19" t="s">
        <v>163</v>
      </c>
      <c r="E14" s="19" t="s">
        <v>164</v>
      </c>
      <c r="F14" s="19"/>
      <c r="G14" s="19" t="s">
        <v>165</v>
      </c>
      <c r="H14" s="19"/>
      <c r="I14" s="19"/>
      <c r="J14" s="21" t="s">
        <v>167</v>
      </c>
      <c r="K14" s="19"/>
      <c r="L14" s="16"/>
      <c r="M14" s="16"/>
      <c r="N14" s="16"/>
      <c r="O14" s="16"/>
      <c r="P14" s="16"/>
      <c r="Q14" s="16"/>
      <c r="R14" s="16"/>
      <c r="S14" s="16"/>
      <c r="T14" s="16"/>
      <c r="U14" s="16"/>
      <c r="XFC14" s="16"/>
      <c r="XFD14"/>
    </row>
    <row r="15" spans="1:21 16383:16384" s="17" customFormat="1" ht="111" x14ac:dyDescent="0.45">
      <c r="A15" s="22">
        <v>83000062</v>
      </c>
      <c r="B15" s="23" t="s">
        <v>17</v>
      </c>
      <c r="C15" s="24">
        <v>106.3</v>
      </c>
      <c r="D15" s="23" t="s">
        <v>163</v>
      </c>
      <c r="E15" s="23" t="s">
        <v>164</v>
      </c>
      <c r="F15" s="23"/>
      <c r="G15" s="23" t="s">
        <v>165</v>
      </c>
      <c r="H15" s="23"/>
      <c r="I15" s="23"/>
      <c r="J15" s="25" t="s">
        <v>168</v>
      </c>
      <c r="K15" s="23"/>
      <c r="L15" s="16"/>
      <c r="M15" s="16"/>
      <c r="N15" s="16"/>
      <c r="O15" s="16"/>
      <c r="P15" s="16"/>
      <c r="Q15" s="16"/>
      <c r="R15" s="16"/>
      <c r="S15" s="16"/>
      <c r="T15" s="16"/>
      <c r="U15" s="16"/>
      <c r="XFC15" s="16"/>
      <c r="XFD15"/>
    </row>
    <row r="16" spans="1:21 16383:16384" s="17" customFormat="1" ht="27.75" x14ac:dyDescent="0.45">
      <c r="A16" s="18">
        <v>83000089</v>
      </c>
      <c r="B16" s="19" t="s">
        <v>18</v>
      </c>
      <c r="C16" s="20">
        <v>56.12</v>
      </c>
      <c r="D16" s="19"/>
      <c r="E16" s="19" t="s">
        <v>159</v>
      </c>
      <c r="F16" s="19"/>
      <c r="G16" s="19" t="s">
        <v>165</v>
      </c>
      <c r="H16" s="19"/>
      <c r="I16" s="19"/>
      <c r="J16" s="21"/>
      <c r="K16" s="19"/>
      <c r="L16" s="16"/>
      <c r="M16" s="16"/>
      <c r="N16" s="16"/>
      <c r="O16" s="16"/>
      <c r="P16" s="16"/>
      <c r="Q16" s="16"/>
      <c r="R16" s="16"/>
      <c r="S16" s="16"/>
      <c r="T16" s="16"/>
      <c r="U16" s="16"/>
      <c r="XFC16" s="16"/>
      <c r="XFD16"/>
    </row>
    <row r="17" spans="1:21 16383:16384" s="17" customFormat="1" ht="27.75" x14ac:dyDescent="0.45">
      <c r="A17" s="22">
        <v>85000787</v>
      </c>
      <c r="B17" s="23" t="s">
        <v>19</v>
      </c>
      <c r="C17" s="24">
        <v>78.150000000000006</v>
      </c>
      <c r="D17" s="23"/>
      <c r="E17" s="23"/>
      <c r="F17" s="23"/>
      <c r="G17" s="23" t="s">
        <v>165</v>
      </c>
      <c r="H17" s="23"/>
      <c r="I17" s="23"/>
      <c r="J17" s="25"/>
      <c r="K17" s="23"/>
      <c r="L17" s="16"/>
      <c r="M17" s="16"/>
      <c r="N17" s="16"/>
      <c r="O17" s="16"/>
      <c r="P17" s="16"/>
      <c r="Q17" s="16"/>
      <c r="R17" s="16"/>
      <c r="S17" s="16"/>
      <c r="T17" s="16"/>
      <c r="U17" s="16"/>
      <c r="XFC17" s="16"/>
      <c r="XFD17"/>
    </row>
    <row r="18" spans="1:21 16383:16384" s="17" customFormat="1" ht="83.25" x14ac:dyDescent="0.45">
      <c r="A18" s="18">
        <v>83000127</v>
      </c>
      <c r="B18" s="19" t="s">
        <v>20</v>
      </c>
      <c r="C18" s="20">
        <v>68.42</v>
      </c>
      <c r="D18" s="19"/>
      <c r="E18" s="19" t="s">
        <v>159</v>
      </c>
      <c r="F18" s="19"/>
      <c r="G18" s="19" t="s">
        <v>165</v>
      </c>
      <c r="H18" s="19"/>
      <c r="I18" s="19"/>
      <c r="J18" s="21" t="s">
        <v>169</v>
      </c>
      <c r="K18" s="19"/>
      <c r="L18" s="16"/>
      <c r="M18" s="16"/>
      <c r="N18" s="16"/>
      <c r="O18" s="16"/>
      <c r="P18" s="16"/>
      <c r="Q18" s="16"/>
      <c r="R18" s="16"/>
      <c r="S18" s="16"/>
      <c r="T18" s="16"/>
      <c r="U18" s="16"/>
      <c r="XFC18" s="16"/>
      <c r="XFD18"/>
    </row>
    <row r="19" spans="1:21 16383:16384" s="17" customFormat="1" ht="55.5" x14ac:dyDescent="0.45">
      <c r="A19" s="22">
        <v>83000151</v>
      </c>
      <c r="B19" s="23" t="s">
        <v>21</v>
      </c>
      <c r="C19" s="24">
        <v>174.61</v>
      </c>
      <c r="D19" s="23"/>
      <c r="E19" s="23" t="s">
        <v>170</v>
      </c>
      <c r="F19" s="23"/>
      <c r="G19" s="23"/>
      <c r="H19" s="23"/>
      <c r="I19" s="23"/>
      <c r="J19" s="25" t="s">
        <v>171</v>
      </c>
      <c r="K19" s="23"/>
      <c r="L19" s="16"/>
      <c r="M19" s="16"/>
      <c r="N19" s="16"/>
      <c r="O19" s="16"/>
      <c r="P19" s="16"/>
      <c r="Q19" s="16"/>
      <c r="R19" s="16"/>
      <c r="S19" s="16"/>
      <c r="T19" s="16"/>
      <c r="U19" s="16"/>
      <c r="XFC19" s="16"/>
      <c r="XFD19"/>
    </row>
    <row r="20" spans="1:21 16383:16384" s="17" customFormat="1" ht="27.75" x14ac:dyDescent="0.45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5"/>
      <c r="L20" s="16"/>
      <c r="M20" s="16"/>
      <c r="N20" s="16"/>
      <c r="O20" s="16"/>
      <c r="P20" s="16"/>
      <c r="Q20" s="16"/>
      <c r="R20" s="16"/>
      <c r="S20" s="16"/>
      <c r="T20" s="16"/>
      <c r="U20" s="16"/>
      <c r="XFC20" s="16"/>
      <c r="XFD20"/>
    </row>
    <row r="21" spans="1:21 16383:16384" s="17" customFormat="1" ht="55.5" x14ac:dyDescent="0.45">
      <c r="A21" s="18">
        <v>84000090</v>
      </c>
      <c r="B21" s="19" t="s">
        <v>23</v>
      </c>
      <c r="C21" s="20">
        <v>78.510000000000005</v>
      </c>
      <c r="D21" s="19" t="s">
        <v>154</v>
      </c>
      <c r="E21" s="19" t="s">
        <v>149</v>
      </c>
      <c r="F21" s="19" t="s">
        <v>152</v>
      </c>
      <c r="G21" s="19"/>
      <c r="H21" s="19"/>
      <c r="I21" s="19"/>
      <c r="J21" s="21" t="s">
        <v>172</v>
      </c>
      <c r="K21" s="19"/>
      <c r="L21" s="16"/>
      <c r="M21" s="16"/>
      <c r="N21" s="16"/>
      <c r="O21" s="16"/>
      <c r="P21" s="16"/>
      <c r="Q21" s="16"/>
      <c r="R21" s="16"/>
      <c r="S21" s="16"/>
      <c r="T21" s="16"/>
      <c r="U21" s="16"/>
      <c r="XFC21" s="16"/>
      <c r="XFD21"/>
    </row>
    <row r="22" spans="1:21 16383:16384" s="17" customFormat="1" ht="55.5" x14ac:dyDescent="0.45">
      <c r="A22" s="22">
        <v>84000139</v>
      </c>
      <c r="B22" s="23" t="s">
        <v>24</v>
      </c>
      <c r="C22" s="24">
        <v>62.82</v>
      </c>
      <c r="D22" s="23" t="s">
        <v>173</v>
      </c>
      <c r="E22" s="23" t="s">
        <v>149</v>
      </c>
      <c r="F22" s="23" t="s">
        <v>152</v>
      </c>
      <c r="G22" s="23"/>
      <c r="H22" s="23"/>
      <c r="I22" s="23"/>
      <c r="J22" s="25" t="s">
        <v>174</v>
      </c>
      <c r="K22" s="23"/>
      <c r="L22" s="16"/>
      <c r="M22" s="16"/>
      <c r="N22" s="16"/>
      <c r="O22" s="16"/>
      <c r="P22" s="16"/>
      <c r="Q22" s="16"/>
      <c r="R22" s="16"/>
      <c r="S22" s="16"/>
      <c r="T22" s="16"/>
      <c r="U22" s="16"/>
      <c r="XFC22" s="16"/>
      <c r="XFD22"/>
    </row>
    <row r="23" spans="1:21 16383:16384" s="17" customFormat="1" ht="111" x14ac:dyDescent="0.45">
      <c r="A23" s="18">
        <v>84000163</v>
      </c>
      <c r="B23" s="19" t="s">
        <v>25</v>
      </c>
      <c r="C23" s="20">
        <v>83.22</v>
      </c>
      <c r="D23" s="19"/>
      <c r="E23" s="19" t="s">
        <v>149</v>
      </c>
      <c r="F23" s="19" t="s">
        <v>152</v>
      </c>
      <c r="G23" s="19"/>
      <c r="H23" s="19"/>
      <c r="I23" s="19"/>
      <c r="J23" s="21" t="s">
        <v>175</v>
      </c>
      <c r="K23" s="19"/>
      <c r="L23" s="16"/>
      <c r="M23" s="16"/>
      <c r="N23" s="16"/>
      <c r="O23" s="16"/>
      <c r="P23" s="16"/>
      <c r="Q23" s="16"/>
      <c r="R23" s="16"/>
      <c r="S23" s="16"/>
      <c r="T23" s="16"/>
      <c r="U23" s="16"/>
      <c r="XFC23" s="16"/>
      <c r="XFD23"/>
    </row>
    <row r="24" spans="1:21 16383:16384" s="17" customFormat="1" ht="83.25" x14ac:dyDescent="0.45">
      <c r="A24" s="22">
        <v>84000198</v>
      </c>
      <c r="B24" s="23" t="s">
        <v>26</v>
      </c>
      <c r="C24" s="24">
        <v>84.78</v>
      </c>
      <c r="D24" s="23"/>
      <c r="E24" s="23" t="s">
        <v>149</v>
      </c>
      <c r="F24" s="23" t="s">
        <v>152</v>
      </c>
      <c r="G24" s="23"/>
      <c r="H24" s="23"/>
      <c r="I24" s="23"/>
      <c r="J24" s="25" t="s">
        <v>176</v>
      </c>
      <c r="K24" s="23"/>
      <c r="L24" s="16"/>
      <c r="M24" s="16"/>
      <c r="N24" s="16"/>
      <c r="O24" s="16"/>
      <c r="P24" s="16"/>
      <c r="Q24" s="16"/>
      <c r="R24" s="16"/>
      <c r="S24" s="16"/>
      <c r="T24" s="16"/>
      <c r="U24" s="16"/>
      <c r="XFC24" s="16"/>
      <c r="XFD24"/>
    </row>
    <row r="25" spans="1:21 16383:16384" s="17" customFormat="1" ht="27.75" x14ac:dyDescent="0.45">
      <c r="A25" s="1" t="s">
        <v>27</v>
      </c>
      <c r="B25" s="1"/>
      <c r="C25" s="1"/>
      <c r="D25" s="1"/>
      <c r="E25" s="1"/>
      <c r="F25" s="1"/>
      <c r="G25" s="1"/>
      <c r="H25" s="1"/>
      <c r="I25" s="1"/>
      <c r="J25" s="1"/>
      <c r="K25" s="15"/>
      <c r="L25" s="16"/>
      <c r="M25" s="16"/>
      <c r="N25" s="16"/>
      <c r="O25" s="16"/>
      <c r="P25" s="16"/>
      <c r="Q25" s="16"/>
      <c r="R25" s="16"/>
      <c r="S25" s="16"/>
      <c r="T25" s="16"/>
      <c r="U25" s="16"/>
      <c r="XFC25" s="16"/>
      <c r="XFD25"/>
    </row>
    <row r="26" spans="1:21 16383:16384" s="17" customFormat="1" ht="83.25" x14ac:dyDescent="0.45">
      <c r="A26" s="18">
        <v>85100064</v>
      </c>
      <c r="B26" s="19" t="s">
        <v>28</v>
      </c>
      <c r="C26" s="20">
        <v>132.6</v>
      </c>
      <c r="D26" s="19"/>
      <c r="E26" s="19" t="s">
        <v>164</v>
      </c>
      <c r="F26" s="19"/>
      <c r="G26" s="19" t="s">
        <v>177</v>
      </c>
      <c r="H26" s="19" t="s">
        <v>178</v>
      </c>
      <c r="I26" s="19"/>
      <c r="J26" s="21" t="s">
        <v>179</v>
      </c>
      <c r="K26" s="19"/>
      <c r="L26" s="16"/>
      <c r="M26" s="16"/>
      <c r="N26" s="16"/>
      <c r="O26" s="16"/>
      <c r="P26" s="16"/>
      <c r="Q26" s="16"/>
      <c r="R26" s="16"/>
      <c r="S26" s="16"/>
      <c r="T26" s="16"/>
      <c r="U26" s="16"/>
      <c r="XFC26" s="16"/>
      <c r="XFD26"/>
    </row>
    <row r="27" spans="1:21 16383:16384" s="17" customFormat="1" ht="83.25" x14ac:dyDescent="0.45">
      <c r="A27" s="22">
        <v>85100099</v>
      </c>
      <c r="B27" s="23" t="s">
        <v>29</v>
      </c>
      <c r="C27" s="24">
        <v>80.48</v>
      </c>
      <c r="D27" s="23"/>
      <c r="E27" s="23" t="s">
        <v>164</v>
      </c>
      <c r="F27" s="23"/>
      <c r="G27" s="23" t="s">
        <v>160</v>
      </c>
      <c r="H27" s="23" t="s">
        <v>180</v>
      </c>
      <c r="I27" s="23"/>
      <c r="J27" s="25" t="s">
        <v>179</v>
      </c>
      <c r="K27" s="23"/>
      <c r="L27" s="16"/>
      <c r="M27" s="16"/>
      <c r="N27" s="16"/>
      <c r="O27" s="16"/>
      <c r="P27" s="16"/>
      <c r="Q27" s="16"/>
      <c r="R27" s="16"/>
      <c r="S27" s="16"/>
      <c r="T27" s="16"/>
      <c r="U27" s="16"/>
      <c r="XFC27" s="16"/>
      <c r="XFD27"/>
    </row>
    <row r="28" spans="1:21 16383:16384" s="17" customFormat="1" ht="138.75" x14ac:dyDescent="0.45">
      <c r="A28" s="18">
        <v>85100102</v>
      </c>
      <c r="B28" s="19" t="s">
        <v>30</v>
      </c>
      <c r="C28" s="20">
        <v>89.45</v>
      </c>
      <c r="D28" s="19"/>
      <c r="E28" s="19" t="s">
        <v>164</v>
      </c>
      <c r="F28" s="19"/>
      <c r="G28" s="19" t="s">
        <v>160</v>
      </c>
      <c r="H28" s="19" t="s">
        <v>181</v>
      </c>
      <c r="I28" s="19"/>
      <c r="J28" s="21" t="s">
        <v>179</v>
      </c>
      <c r="K28" s="19"/>
      <c r="L28" s="16"/>
      <c r="M28" s="16"/>
      <c r="N28" s="16"/>
      <c r="O28" s="16"/>
      <c r="P28" s="16"/>
      <c r="Q28" s="16"/>
      <c r="R28" s="16"/>
      <c r="S28" s="16"/>
      <c r="T28" s="16"/>
      <c r="U28" s="16"/>
      <c r="XFC28" s="16"/>
      <c r="XFD28"/>
    </row>
    <row r="29" spans="1:21 16383:16384" s="17" customFormat="1" ht="166.5" x14ac:dyDescent="0.45">
      <c r="A29" s="22">
        <v>85100110</v>
      </c>
      <c r="B29" s="23" t="s">
        <v>31</v>
      </c>
      <c r="C29" s="24">
        <v>96.61</v>
      </c>
      <c r="D29" s="23"/>
      <c r="E29" s="23" t="s">
        <v>164</v>
      </c>
      <c r="F29" s="23"/>
      <c r="G29" s="23" t="s">
        <v>160</v>
      </c>
      <c r="H29" s="23" t="s">
        <v>182</v>
      </c>
      <c r="I29" s="23"/>
      <c r="J29" s="25" t="s">
        <v>179</v>
      </c>
      <c r="K29" s="23"/>
      <c r="L29" s="16"/>
      <c r="M29" s="16"/>
      <c r="N29" s="16"/>
      <c r="O29" s="16"/>
      <c r="P29" s="16"/>
      <c r="Q29" s="16"/>
      <c r="R29" s="16"/>
      <c r="S29" s="16"/>
      <c r="T29" s="16"/>
      <c r="U29" s="16"/>
      <c r="XFC29" s="16"/>
      <c r="XFD29"/>
    </row>
    <row r="30" spans="1:21 16383:16384" s="17" customFormat="1" ht="83.25" x14ac:dyDescent="0.45">
      <c r="A30" s="18">
        <v>85100129</v>
      </c>
      <c r="B30" s="19" t="s">
        <v>32</v>
      </c>
      <c r="C30" s="20">
        <v>107.32</v>
      </c>
      <c r="D30" s="19"/>
      <c r="E30" s="19" t="s">
        <v>164</v>
      </c>
      <c r="F30" s="19"/>
      <c r="G30" s="19" t="s">
        <v>160</v>
      </c>
      <c r="H30" s="19" t="s">
        <v>183</v>
      </c>
      <c r="I30" s="19"/>
      <c r="J30" s="21" t="s">
        <v>179</v>
      </c>
      <c r="K30" s="19"/>
      <c r="L30" s="16"/>
      <c r="M30" s="16"/>
      <c r="N30" s="16"/>
      <c r="O30" s="16"/>
      <c r="P30" s="16"/>
      <c r="Q30" s="16"/>
      <c r="R30" s="16"/>
      <c r="S30" s="16"/>
      <c r="T30" s="16"/>
      <c r="U30" s="16"/>
      <c r="XFC30" s="16"/>
      <c r="XFD30"/>
    </row>
    <row r="31" spans="1:21 16383:16384" s="17" customFormat="1" ht="55.5" x14ac:dyDescent="0.45">
      <c r="A31" s="22">
        <v>85100137</v>
      </c>
      <c r="B31" s="23" t="s">
        <v>33</v>
      </c>
      <c r="C31" s="24">
        <v>53.13</v>
      </c>
      <c r="D31" s="23"/>
      <c r="E31" s="23" t="s">
        <v>170</v>
      </c>
      <c r="F31" s="23"/>
      <c r="G31" s="23" t="s">
        <v>160</v>
      </c>
      <c r="H31" s="23" t="s">
        <v>180</v>
      </c>
      <c r="I31" s="23"/>
      <c r="J31" s="25" t="s">
        <v>184</v>
      </c>
      <c r="K31" s="23"/>
      <c r="L31" s="16"/>
      <c r="M31" s="16"/>
      <c r="N31" s="16"/>
      <c r="O31" s="16"/>
      <c r="P31" s="16"/>
      <c r="Q31" s="16"/>
      <c r="R31" s="16"/>
      <c r="S31" s="16"/>
      <c r="T31" s="16"/>
      <c r="U31" s="16"/>
      <c r="XFC31" s="16"/>
      <c r="XFD31"/>
    </row>
    <row r="32" spans="1:21 16383:16384" s="17" customFormat="1" ht="138.75" x14ac:dyDescent="0.45">
      <c r="A32" s="18">
        <v>85100145</v>
      </c>
      <c r="B32" s="19" t="s">
        <v>34</v>
      </c>
      <c r="C32" s="20">
        <v>60.23</v>
      </c>
      <c r="D32" s="19"/>
      <c r="E32" s="19" t="s">
        <v>170</v>
      </c>
      <c r="F32" s="19"/>
      <c r="G32" s="19" t="s">
        <v>160</v>
      </c>
      <c r="H32" s="19" t="s">
        <v>181</v>
      </c>
      <c r="I32" s="19"/>
      <c r="J32" s="21" t="s">
        <v>184</v>
      </c>
      <c r="K32" s="19"/>
      <c r="L32" s="16"/>
      <c r="M32" s="16"/>
      <c r="N32" s="16"/>
      <c r="O32" s="16"/>
      <c r="P32" s="16"/>
      <c r="Q32" s="16"/>
      <c r="R32" s="16"/>
      <c r="S32" s="16"/>
      <c r="T32" s="16"/>
      <c r="U32" s="16"/>
      <c r="XFC32" s="16"/>
      <c r="XFD32"/>
    </row>
    <row r="33" spans="1:21 16383:16384" s="17" customFormat="1" ht="166.5" x14ac:dyDescent="0.45">
      <c r="A33" s="22">
        <v>85100153</v>
      </c>
      <c r="B33" s="23" t="s">
        <v>35</v>
      </c>
      <c r="C33" s="24">
        <v>67.319999999999993</v>
      </c>
      <c r="D33" s="23"/>
      <c r="E33" s="23" t="s">
        <v>170</v>
      </c>
      <c r="F33" s="23"/>
      <c r="G33" s="23" t="s">
        <v>160</v>
      </c>
      <c r="H33" s="23" t="s">
        <v>182</v>
      </c>
      <c r="I33" s="23"/>
      <c r="J33" s="25" t="s">
        <v>184</v>
      </c>
      <c r="K33" s="23"/>
      <c r="L33" s="16"/>
      <c r="M33" s="16"/>
      <c r="N33" s="16"/>
      <c r="O33" s="16"/>
      <c r="P33" s="16"/>
      <c r="Q33" s="16"/>
      <c r="R33" s="16"/>
      <c r="S33" s="16"/>
      <c r="T33" s="16"/>
      <c r="U33" s="16"/>
      <c r="XFC33" s="16"/>
      <c r="XFD33"/>
    </row>
    <row r="34" spans="1:21 16383:16384" s="17" customFormat="1" ht="83.25" x14ac:dyDescent="0.45">
      <c r="A34" s="18">
        <v>85100161</v>
      </c>
      <c r="B34" s="19" t="s">
        <v>36</v>
      </c>
      <c r="C34" s="20">
        <v>67.319999999999993</v>
      </c>
      <c r="D34" s="19"/>
      <c r="E34" s="19" t="s">
        <v>170</v>
      </c>
      <c r="F34" s="19"/>
      <c r="G34" s="19" t="s">
        <v>160</v>
      </c>
      <c r="H34" s="19" t="s">
        <v>183</v>
      </c>
      <c r="I34" s="19"/>
      <c r="J34" s="21" t="s">
        <v>184</v>
      </c>
      <c r="K34" s="19"/>
      <c r="L34" s="16"/>
      <c r="M34" s="16"/>
      <c r="N34" s="16"/>
      <c r="O34" s="16"/>
      <c r="P34" s="16"/>
      <c r="Q34" s="16"/>
      <c r="R34" s="16"/>
      <c r="S34" s="16"/>
      <c r="T34" s="16"/>
      <c r="U34" s="16"/>
      <c r="XFC34" s="16"/>
      <c r="XFD34"/>
    </row>
    <row r="35" spans="1:21 16383:16384" s="17" customFormat="1" ht="83.25" x14ac:dyDescent="0.45">
      <c r="A35" s="22">
        <v>85100196</v>
      </c>
      <c r="B35" s="23" t="s">
        <v>37</v>
      </c>
      <c r="C35" s="24">
        <v>97.42</v>
      </c>
      <c r="D35" s="23"/>
      <c r="E35" s="23" t="s">
        <v>164</v>
      </c>
      <c r="F35" s="23"/>
      <c r="G35" s="23" t="s">
        <v>160</v>
      </c>
      <c r="H35" s="23" t="s">
        <v>185</v>
      </c>
      <c r="I35" s="23"/>
      <c r="J35" s="25" t="s">
        <v>179</v>
      </c>
      <c r="K35" s="23"/>
      <c r="L35" s="16"/>
      <c r="M35" s="16"/>
      <c r="N35" s="16"/>
      <c r="O35" s="16"/>
      <c r="P35" s="16"/>
      <c r="Q35" s="16"/>
      <c r="R35" s="16"/>
      <c r="S35" s="16"/>
      <c r="T35" s="16"/>
      <c r="U35" s="16"/>
      <c r="XFC35" s="16"/>
      <c r="XFD35"/>
    </row>
    <row r="36" spans="1:21 16383:16384" s="17" customFormat="1" ht="138.75" x14ac:dyDescent="0.45">
      <c r="A36" s="18">
        <v>85100200</v>
      </c>
      <c r="B36" s="19" t="s">
        <v>38</v>
      </c>
      <c r="C36" s="20">
        <v>109.35</v>
      </c>
      <c r="D36" s="19"/>
      <c r="E36" s="19" t="s">
        <v>164</v>
      </c>
      <c r="F36" s="19"/>
      <c r="G36" s="19" t="s">
        <v>160</v>
      </c>
      <c r="H36" s="19" t="s">
        <v>186</v>
      </c>
      <c r="I36" s="19"/>
      <c r="J36" s="21" t="s">
        <v>187</v>
      </c>
      <c r="K36" s="19"/>
      <c r="L36" s="16"/>
      <c r="M36" s="16"/>
      <c r="N36" s="16"/>
      <c r="O36" s="16"/>
      <c r="P36" s="16"/>
      <c r="Q36" s="16"/>
      <c r="R36" s="16"/>
      <c r="S36" s="16"/>
      <c r="T36" s="16"/>
      <c r="U36" s="16"/>
      <c r="XFC36" s="16"/>
      <c r="XFD36"/>
    </row>
    <row r="37" spans="1:21 16383:16384" s="17" customFormat="1" ht="222" x14ac:dyDescent="0.45">
      <c r="A37" s="22">
        <v>85100218</v>
      </c>
      <c r="B37" s="23" t="s">
        <v>39</v>
      </c>
      <c r="C37" s="24">
        <v>123.63</v>
      </c>
      <c r="D37" s="23"/>
      <c r="E37" s="23" t="s">
        <v>164</v>
      </c>
      <c r="F37" s="23"/>
      <c r="G37" s="23" t="s">
        <v>160</v>
      </c>
      <c r="H37" s="23" t="s">
        <v>188</v>
      </c>
      <c r="I37" s="23"/>
      <c r="J37" s="25" t="s">
        <v>187</v>
      </c>
      <c r="K37" s="23"/>
      <c r="L37" s="16"/>
      <c r="M37" s="16"/>
      <c r="N37" s="16"/>
      <c r="O37" s="16"/>
      <c r="P37" s="16"/>
      <c r="Q37" s="16"/>
      <c r="R37" s="16"/>
      <c r="S37" s="16"/>
      <c r="T37" s="16"/>
      <c r="U37" s="16"/>
      <c r="XFC37" s="16"/>
      <c r="XFD37"/>
    </row>
    <row r="38" spans="1:21 16383:16384" s="17" customFormat="1" ht="194.25" x14ac:dyDescent="0.45">
      <c r="A38" s="18">
        <v>85100226</v>
      </c>
      <c r="B38" s="19" t="s">
        <v>40</v>
      </c>
      <c r="C38" s="20">
        <v>123.63</v>
      </c>
      <c r="D38" s="19"/>
      <c r="E38" s="19" t="s">
        <v>164</v>
      </c>
      <c r="F38" s="19"/>
      <c r="G38" s="19" t="s">
        <v>177</v>
      </c>
      <c r="H38" s="19" t="s">
        <v>189</v>
      </c>
      <c r="I38" s="19"/>
      <c r="J38" s="21" t="s">
        <v>190</v>
      </c>
      <c r="K38" s="19"/>
      <c r="L38" s="16"/>
      <c r="M38" s="16"/>
      <c r="N38" s="16"/>
      <c r="O38" s="16"/>
      <c r="P38" s="16"/>
      <c r="Q38" s="16"/>
      <c r="R38" s="16"/>
      <c r="S38" s="16"/>
      <c r="T38" s="16"/>
      <c r="U38" s="16"/>
      <c r="XFC38" s="16"/>
      <c r="XFD38"/>
    </row>
    <row r="39" spans="1:21 16383:16384" s="17" customFormat="1" ht="27.75" x14ac:dyDescent="0.45">
      <c r="A39" s="1" t="s">
        <v>41</v>
      </c>
      <c r="B39" s="1"/>
      <c r="C39" s="1"/>
      <c r="D39" s="1"/>
      <c r="E39" s="1"/>
      <c r="F39" s="1"/>
      <c r="G39" s="1"/>
      <c r="H39" s="1"/>
      <c r="I39" s="1"/>
      <c r="J39" s="1"/>
      <c r="K39" s="15"/>
      <c r="L39" s="16"/>
      <c r="M39" s="16"/>
      <c r="N39" s="16"/>
      <c r="O39" s="16"/>
      <c r="P39" s="16"/>
      <c r="Q39" s="16"/>
      <c r="R39" s="16"/>
      <c r="S39" s="16"/>
      <c r="T39" s="16"/>
      <c r="U39" s="16"/>
      <c r="XFC39" s="16"/>
      <c r="XFD39"/>
    </row>
    <row r="40" spans="1:21 16383:16384" s="17" customFormat="1" ht="111" x14ac:dyDescent="0.45">
      <c r="A40" s="18">
        <v>85200018</v>
      </c>
      <c r="B40" s="19" t="s">
        <v>42</v>
      </c>
      <c r="C40" s="20">
        <v>82.12</v>
      </c>
      <c r="D40" s="19" t="s">
        <v>191</v>
      </c>
      <c r="E40" s="19" t="s">
        <v>192</v>
      </c>
      <c r="F40" s="19"/>
      <c r="G40" s="19" t="s">
        <v>155</v>
      </c>
      <c r="H40" s="19"/>
      <c r="I40" s="19"/>
      <c r="J40" s="21" t="s">
        <v>193</v>
      </c>
      <c r="K40" s="19"/>
      <c r="L40" s="16"/>
      <c r="M40" s="16"/>
      <c r="N40" s="16"/>
      <c r="O40" s="16"/>
      <c r="P40" s="16"/>
      <c r="Q40" s="16"/>
      <c r="R40" s="16"/>
      <c r="S40" s="16"/>
      <c r="T40" s="16"/>
      <c r="U40" s="16"/>
      <c r="XFC40" s="16"/>
      <c r="XFD40"/>
    </row>
    <row r="41" spans="1:21 16383:16384" s="17" customFormat="1" ht="27.75" x14ac:dyDescent="0.45">
      <c r="A41" s="22">
        <v>85100056</v>
      </c>
      <c r="B41" s="23" t="s">
        <v>43</v>
      </c>
      <c r="C41" s="24">
        <v>60.15</v>
      </c>
      <c r="D41" s="23"/>
      <c r="E41" s="23" t="s">
        <v>164</v>
      </c>
      <c r="F41" s="23"/>
      <c r="G41" s="23" t="s">
        <v>155</v>
      </c>
      <c r="H41" s="23"/>
      <c r="I41" s="23"/>
      <c r="J41" s="25" t="s">
        <v>194</v>
      </c>
      <c r="K41" s="23"/>
      <c r="L41" s="16"/>
      <c r="M41" s="16"/>
      <c r="N41" s="16"/>
      <c r="O41" s="16"/>
      <c r="P41" s="16"/>
      <c r="Q41" s="16"/>
      <c r="R41" s="16"/>
      <c r="S41" s="16"/>
      <c r="T41" s="16"/>
      <c r="U41" s="16"/>
      <c r="XFC41" s="16"/>
      <c r="XFD41"/>
    </row>
    <row r="42" spans="1:21 16383:16384" s="17" customFormat="1" ht="27.75" x14ac:dyDescent="0.45">
      <c r="A42" s="18">
        <v>85200026</v>
      </c>
      <c r="B42" s="19" t="s">
        <v>44</v>
      </c>
      <c r="C42" s="20">
        <v>53.66</v>
      </c>
      <c r="D42" s="19"/>
      <c r="E42" s="19" t="s">
        <v>164</v>
      </c>
      <c r="F42" s="19"/>
      <c r="G42" s="19" t="s">
        <v>155</v>
      </c>
      <c r="H42" s="19"/>
      <c r="I42" s="19"/>
      <c r="J42" s="21"/>
      <c r="K42" s="19"/>
      <c r="L42" s="16"/>
      <c r="M42" s="16"/>
      <c r="N42" s="16"/>
      <c r="O42" s="16"/>
      <c r="P42" s="16"/>
      <c r="Q42" s="16"/>
      <c r="R42" s="16"/>
      <c r="S42" s="16"/>
      <c r="T42" s="16"/>
      <c r="U42" s="16"/>
      <c r="XFC42" s="16"/>
      <c r="XFD42"/>
    </row>
    <row r="43" spans="1:21 16383:16384" s="17" customFormat="1" ht="55.5" x14ac:dyDescent="0.45">
      <c r="A43" s="22">
        <v>85200034</v>
      </c>
      <c r="B43" s="23" t="s">
        <v>45</v>
      </c>
      <c r="C43" s="24">
        <v>112.24</v>
      </c>
      <c r="D43" s="23"/>
      <c r="E43" s="23" t="s">
        <v>159</v>
      </c>
      <c r="F43" s="23"/>
      <c r="G43" s="23" t="s">
        <v>160</v>
      </c>
      <c r="H43" s="23"/>
      <c r="I43" s="23"/>
      <c r="J43" s="25" t="s">
        <v>195</v>
      </c>
      <c r="K43" s="23"/>
      <c r="L43" s="16"/>
      <c r="M43" s="16"/>
      <c r="N43" s="16"/>
      <c r="O43" s="16"/>
      <c r="P43" s="16"/>
      <c r="Q43" s="16"/>
      <c r="R43" s="16"/>
      <c r="S43" s="16"/>
      <c r="T43" s="16"/>
      <c r="U43" s="16"/>
      <c r="XFC43" s="16"/>
      <c r="XFD43"/>
    </row>
    <row r="44" spans="1:21 16383:16384" s="17" customFormat="1" ht="27.75" x14ac:dyDescent="0.45">
      <c r="A44" s="18">
        <v>85200050</v>
      </c>
      <c r="B44" s="19" t="s">
        <v>46</v>
      </c>
      <c r="C44" s="20">
        <v>120.48</v>
      </c>
      <c r="D44" s="19"/>
      <c r="E44" s="19" t="s">
        <v>159</v>
      </c>
      <c r="F44" s="19"/>
      <c r="G44" s="19" t="s">
        <v>155</v>
      </c>
      <c r="H44" s="19"/>
      <c r="I44" s="19"/>
      <c r="J44" s="21" t="s">
        <v>196</v>
      </c>
      <c r="K44" s="19"/>
      <c r="L44" s="16"/>
      <c r="M44" s="16"/>
      <c r="N44" s="16"/>
      <c r="O44" s="16"/>
      <c r="P44" s="16"/>
      <c r="Q44" s="16"/>
      <c r="R44" s="16"/>
      <c r="S44" s="16"/>
      <c r="T44" s="16"/>
      <c r="U44" s="16"/>
      <c r="XFC44" s="16"/>
      <c r="XFD44"/>
    </row>
    <row r="45" spans="1:21 16383:16384" s="17" customFormat="1" ht="55.5" x14ac:dyDescent="0.45">
      <c r="A45" s="22">
        <v>85200077</v>
      </c>
      <c r="B45" s="23" t="s">
        <v>47</v>
      </c>
      <c r="C45" s="24">
        <v>155.16999999999999</v>
      </c>
      <c r="D45" s="23"/>
      <c r="E45" s="23" t="s">
        <v>164</v>
      </c>
      <c r="F45" s="23"/>
      <c r="G45" s="23" t="s">
        <v>155</v>
      </c>
      <c r="H45" s="23"/>
      <c r="I45" s="23"/>
      <c r="J45" s="25" t="s">
        <v>197</v>
      </c>
      <c r="K45" s="23"/>
      <c r="L45" s="16"/>
      <c r="M45" s="16"/>
      <c r="N45" s="16"/>
      <c r="O45" s="16"/>
      <c r="P45" s="16"/>
      <c r="Q45" s="16"/>
      <c r="R45" s="16"/>
      <c r="S45" s="16"/>
      <c r="T45" s="16"/>
      <c r="U45" s="16"/>
      <c r="XFC45" s="16"/>
      <c r="XFD45"/>
    </row>
    <row r="46" spans="1:21 16383:16384" s="17" customFormat="1" ht="55.5" x14ac:dyDescent="0.45">
      <c r="A46" s="18">
        <v>85200085</v>
      </c>
      <c r="B46" s="19" t="s">
        <v>48</v>
      </c>
      <c r="C46" s="20">
        <v>78.91</v>
      </c>
      <c r="D46" s="19"/>
      <c r="E46" s="19" t="s">
        <v>164</v>
      </c>
      <c r="F46" s="19"/>
      <c r="G46" s="19" t="s">
        <v>160</v>
      </c>
      <c r="H46" s="19"/>
      <c r="I46" s="19"/>
      <c r="J46" s="21" t="s">
        <v>198</v>
      </c>
      <c r="K46" s="19"/>
      <c r="L46" s="16"/>
      <c r="M46" s="16"/>
      <c r="N46" s="16"/>
      <c r="O46" s="16"/>
      <c r="P46" s="16"/>
      <c r="Q46" s="16"/>
      <c r="R46" s="16"/>
      <c r="S46" s="16"/>
      <c r="T46" s="16"/>
      <c r="U46" s="16"/>
      <c r="XFC46" s="16"/>
      <c r="XFD46"/>
    </row>
    <row r="47" spans="1:21 16383:16384" s="17" customFormat="1" ht="194.25" x14ac:dyDescent="0.45">
      <c r="A47" s="22">
        <v>85200093</v>
      </c>
      <c r="B47" s="23" t="s">
        <v>49</v>
      </c>
      <c r="C47" s="24">
        <v>461.8</v>
      </c>
      <c r="D47" s="23"/>
      <c r="E47" s="23" t="s">
        <v>164</v>
      </c>
      <c r="F47" s="23"/>
      <c r="G47" s="23" t="s">
        <v>155</v>
      </c>
      <c r="H47" s="23"/>
      <c r="I47" s="23"/>
      <c r="J47" s="25" t="s">
        <v>199</v>
      </c>
      <c r="K47" s="23"/>
      <c r="L47" s="16"/>
      <c r="M47" s="16"/>
      <c r="N47" s="16"/>
      <c r="O47" s="16"/>
      <c r="P47" s="16"/>
      <c r="Q47" s="16"/>
      <c r="R47" s="16"/>
      <c r="S47" s="16"/>
      <c r="T47" s="16"/>
      <c r="U47" s="16"/>
      <c r="XFC47" s="16"/>
      <c r="XFD47"/>
    </row>
    <row r="48" spans="1:21 16383:16384" s="17" customFormat="1" ht="194.25" x14ac:dyDescent="0.45">
      <c r="A48" s="18">
        <v>85200107</v>
      </c>
      <c r="B48" s="19" t="s">
        <v>50</v>
      </c>
      <c r="C48" s="20">
        <v>717.29</v>
      </c>
      <c r="D48" s="19"/>
      <c r="E48" s="19" t="s">
        <v>164</v>
      </c>
      <c r="F48" s="19"/>
      <c r="G48" s="19" t="s">
        <v>155</v>
      </c>
      <c r="H48" s="19"/>
      <c r="I48" s="19"/>
      <c r="J48" s="21" t="s">
        <v>199</v>
      </c>
      <c r="K48" s="19"/>
      <c r="L48" s="16"/>
      <c r="M48" s="16"/>
      <c r="N48" s="16"/>
      <c r="O48" s="16"/>
      <c r="P48" s="16"/>
      <c r="Q48" s="16"/>
      <c r="R48" s="16"/>
      <c r="S48" s="16"/>
      <c r="T48" s="16"/>
      <c r="U48" s="16"/>
      <c r="XFC48" s="16"/>
      <c r="XFD48"/>
    </row>
    <row r="49" spans="1:21 16383:16384" s="17" customFormat="1" ht="194.25" x14ac:dyDescent="0.45">
      <c r="A49" s="22">
        <v>85200115</v>
      </c>
      <c r="B49" s="23" t="s">
        <v>51</v>
      </c>
      <c r="C49" s="24">
        <v>369.44</v>
      </c>
      <c r="D49" s="23"/>
      <c r="E49" s="23" t="s">
        <v>164</v>
      </c>
      <c r="F49" s="23"/>
      <c r="G49" s="23" t="s">
        <v>155</v>
      </c>
      <c r="H49" s="23"/>
      <c r="I49" s="23"/>
      <c r="J49" s="25" t="s">
        <v>200</v>
      </c>
      <c r="K49" s="23"/>
      <c r="L49" s="16"/>
      <c r="M49" s="16"/>
      <c r="N49" s="16"/>
      <c r="O49" s="16"/>
      <c r="P49" s="16"/>
      <c r="Q49" s="16"/>
      <c r="R49" s="16"/>
      <c r="S49" s="16"/>
      <c r="T49" s="16"/>
      <c r="U49" s="16"/>
      <c r="XFC49" s="16"/>
      <c r="XFD49"/>
    </row>
    <row r="50" spans="1:21 16383:16384" s="17" customFormat="1" ht="55.5" x14ac:dyDescent="0.45">
      <c r="A50" s="18">
        <v>85200123</v>
      </c>
      <c r="B50" s="19" t="s">
        <v>52</v>
      </c>
      <c r="C50" s="20">
        <v>344.42</v>
      </c>
      <c r="D50" s="19"/>
      <c r="E50" s="19"/>
      <c r="F50" s="19"/>
      <c r="G50" s="19" t="s">
        <v>155</v>
      </c>
      <c r="H50" s="19"/>
      <c r="I50" s="19" t="s">
        <v>201</v>
      </c>
      <c r="J50" s="21" t="s">
        <v>202</v>
      </c>
      <c r="K50" s="19"/>
      <c r="L50" s="16"/>
      <c r="M50" s="16"/>
      <c r="N50" s="16"/>
      <c r="O50" s="16"/>
      <c r="P50" s="16"/>
      <c r="Q50" s="16"/>
      <c r="R50" s="16"/>
      <c r="S50" s="16"/>
      <c r="T50" s="16"/>
      <c r="U50" s="16"/>
      <c r="XFC50" s="16"/>
      <c r="XFD50"/>
    </row>
    <row r="51" spans="1:21 16383:16384" s="17" customFormat="1" ht="83.25" x14ac:dyDescent="0.45">
      <c r="A51" s="22">
        <v>85200131</v>
      </c>
      <c r="B51" s="23" t="s">
        <v>53</v>
      </c>
      <c r="C51" s="24">
        <v>253.32</v>
      </c>
      <c r="D51" s="23" t="s">
        <v>203</v>
      </c>
      <c r="E51" s="23" t="s">
        <v>204</v>
      </c>
      <c r="F51" s="23"/>
      <c r="G51" s="23" t="s">
        <v>155</v>
      </c>
      <c r="H51" s="23"/>
      <c r="I51" s="23"/>
      <c r="J51" s="25" t="s">
        <v>205</v>
      </c>
      <c r="K51" s="23"/>
      <c r="L51" s="16"/>
      <c r="M51" s="16"/>
      <c r="N51" s="16"/>
      <c r="O51" s="16"/>
      <c r="P51" s="16"/>
      <c r="Q51" s="16"/>
      <c r="R51" s="16"/>
      <c r="S51" s="16"/>
      <c r="T51" s="16"/>
      <c r="U51" s="16"/>
      <c r="XFC51" s="16"/>
      <c r="XFD51"/>
    </row>
    <row r="52" spans="1:21 16383:16384" s="17" customFormat="1" ht="55.5" x14ac:dyDescent="0.45">
      <c r="A52" s="18">
        <v>85200140</v>
      </c>
      <c r="B52" s="19" t="s">
        <v>54</v>
      </c>
      <c r="C52" s="20">
        <v>381.16</v>
      </c>
      <c r="D52" s="19"/>
      <c r="E52" s="19" t="s">
        <v>206</v>
      </c>
      <c r="F52" s="19"/>
      <c r="G52" s="19" t="s">
        <v>155</v>
      </c>
      <c r="H52" s="19"/>
      <c r="I52" s="19"/>
      <c r="J52" s="21" t="s">
        <v>202</v>
      </c>
      <c r="K52" s="19"/>
      <c r="L52" s="16"/>
      <c r="M52" s="16"/>
      <c r="N52" s="16"/>
      <c r="O52" s="16"/>
      <c r="P52" s="16"/>
      <c r="Q52" s="16"/>
      <c r="R52" s="16"/>
      <c r="S52" s="16"/>
      <c r="T52" s="16"/>
      <c r="U52" s="16"/>
      <c r="XFC52" s="16"/>
      <c r="XFD52"/>
    </row>
    <row r="53" spans="1:21 16383:16384" s="17" customFormat="1" ht="55.5" x14ac:dyDescent="0.45">
      <c r="A53" s="22">
        <v>85200158</v>
      </c>
      <c r="B53" s="23" t="s">
        <v>55</v>
      </c>
      <c r="C53" s="24">
        <v>637.73</v>
      </c>
      <c r="D53" s="23"/>
      <c r="E53" s="23" t="s">
        <v>206</v>
      </c>
      <c r="F53" s="23"/>
      <c r="G53" s="23" t="s">
        <v>155</v>
      </c>
      <c r="H53" s="23"/>
      <c r="I53" s="23"/>
      <c r="J53" s="25" t="s">
        <v>202</v>
      </c>
      <c r="K53" s="23"/>
      <c r="L53" s="16"/>
      <c r="M53" s="16"/>
      <c r="N53" s="16"/>
      <c r="O53" s="16"/>
      <c r="P53" s="16"/>
      <c r="Q53" s="16"/>
      <c r="R53" s="16"/>
      <c r="S53" s="16"/>
      <c r="T53" s="16"/>
      <c r="U53" s="16"/>
      <c r="XFC53" s="16"/>
      <c r="XFD53"/>
    </row>
    <row r="54" spans="1:21 16383:16384" s="17" customFormat="1" ht="55.5" x14ac:dyDescent="0.45">
      <c r="A54" s="18">
        <v>85200166</v>
      </c>
      <c r="B54" s="19" t="s">
        <v>56</v>
      </c>
      <c r="C54" s="20">
        <v>313.08999999999997</v>
      </c>
      <c r="D54" s="19"/>
      <c r="E54" s="19" t="s">
        <v>206</v>
      </c>
      <c r="F54" s="19"/>
      <c r="G54" s="19" t="s">
        <v>155</v>
      </c>
      <c r="H54" s="19"/>
      <c r="I54" s="19"/>
      <c r="J54" s="21" t="s">
        <v>202</v>
      </c>
      <c r="K54" s="19"/>
      <c r="L54" s="16"/>
      <c r="M54" s="16"/>
      <c r="N54" s="16"/>
      <c r="O54" s="16"/>
      <c r="P54" s="16"/>
      <c r="Q54" s="16"/>
      <c r="R54" s="16"/>
      <c r="S54" s="16"/>
      <c r="T54" s="16"/>
      <c r="U54" s="16"/>
      <c r="XFC54" s="16"/>
      <c r="XFD54"/>
    </row>
    <row r="55" spans="1:21 16383:16384" s="17" customFormat="1" ht="27.75" x14ac:dyDescent="0.45">
      <c r="A55" s="1" t="s">
        <v>57</v>
      </c>
      <c r="B55" s="1"/>
      <c r="C55" s="1"/>
      <c r="D55" s="1"/>
      <c r="E55" s="1"/>
      <c r="F55" s="1"/>
      <c r="G55" s="1"/>
      <c r="H55" s="1"/>
      <c r="I55" s="1"/>
      <c r="J55" s="1"/>
      <c r="K55" s="15"/>
      <c r="L55" s="16"/>
      <c r="M55" s="16"/>
      <c r="N55" s="16"/>
      <c r="O55" s="16"/>
      <c r="P55" s="16"/>
      <c r="Q55" s="16"/>
      <c r="R55" s="16"/>
      <c r="S55" s="16"/>
      <c r="T55" s="16"/>
      <c r="U55" s="16"/>
      <c r="XFC55" s="16"/>
      <c r="XFD55"/>
    </row>
    <row r="56" spans="1:21 16383:16384" s="17" customFormat="1" ht="83.25" x14ac:dyDescent="0.45">
      <c r="A56" s="18">
        <v>82000212</v>
      </c>
      <c r="B56" s="19" t="s">
        <v>58</v>
      </c>
      <c r="C56" s="20">
        <v>164.77</v>
      </c>
      <c r="D56" s="19"/>
      <c r="E56" s="19" t="s">
        <v>164</v>
      </c>
      <c r="F56" s="19"/>
      <c r="G56" s="19" t="s">
        <v>155</v>
      </c>
      <c r="H56" s="19"/>
      <c r="I56" s="19"/>
      <c r="J56" s="21" t="s">
        <v>207</v>
      </c>
      <c r="K56" s="19"/>
      <c r="L56" s="16"/>
      <c r="M56" s="16"/>
      <c r="N56" s="16"/>
      <c r="O56" s="16"/>
      <c r="P56" s="16"/>
      <c r="Q56" s="16"/>
      <c r="R56" s="16"/>
      <c r="S56" s="16"/>
      <c r="T56" s="16"/>
      <c r="U56" s="16"/>
      <c r="XFC56" s="16"/>
      <c r="XFD56"/>
    </row>
    <row r="57" spans="1:21 16383:16384" s="17" customFormat="1" ht="55.5" x14ac:dyDescent="0.45">
      <c r="A57" s="22">
        <v>82000417</v>
      </c>
      <c r="B57" s="23" t="s">
        <v>59</v>
      </c>
      <c r="C57" s="24">
        <v>196.74</v>
      </c>
      <c r="D57" s="23"/>
      <c r="E57" s="23" t="s">
        <v>164</v>
      </c>
      <c r="F57" s="23" t="s">
        <v>208</v>
      </c>
      <c r="G57" s="23"/>
      <c r="H57" s="23"/>
      <c r="I57" s="23"/>
      <c r="J57" s="25" t="s">
        <v>209</v>
      </c>
      <c r="K57" s="23"/>
      <c r="L57" s="16"/>
      <c r="M57" s="16"/>
      <c r="N57" s="16"/>
      <c r="O57" s="16"/>
      <c r="P57" s="16"/>
      <c r="Q57" s="16"/>
      <c r="R57" s="16"/>
      <c r="S57" s="16"/>
      <c r="T57" s="16"/>
      <c r="U57" s="16"/>
      <c r="XFC57" s="16"/>
      <c r="XFD57"/>
    </row>
    <row r="58" spans="1:21 16383:16384" s="17" customFormat="1" ht="111" x14ac:dyDescent="0.45">
      <c r="A58" s="18">
        <v>82000557</v>
      </c>
      <c r="B58" s="19" t="s">
        <v>60</v>
      </c>
      <c r="C58" s="20">
        <v>125.22</v>
      </c>
      <c r="D58" s="19"/>
      <c r="E58" s="19" t="s">
        <v>164</v>
      </c>
      <c r="F58" s="19" t="s">
        <v>210</v>
      </c>
      <c r="G58" s="19" t="s">
        <v>211</v>
      </c>
      <c r="H58" s="19"/>
      <c r="I58" s="19"/>
      <c r="J58" s="21" t="s">
        <v>212</v>
      </c>
      <c r="K58" s="19"/>
      <c r="L58" s="16"/>
      <c r="M58" s="16"/>
      <c r="N58" s="16"/>
      <c r="O58" s="16"/>
      <c r="P58" s="16"/>
      <c r="Q58" s="16"/>
      <c r="R58" s="16"/>
      <c r="S58" s="16"/>
      <c r="T58" s="16"/>
      <c r="U58" s="16"/>
      <c r="XFC58" s="16"/>
      <c r="XFD58"/>
    </row>
    <row r="59" spans="1:21 16383:16384" s="17" customFormat="1" ht="55.5" x14ac:dyDescent="0.45">
      <c r="A59" s="22">
        <v>85300012</v>
      </c>
      <c r="B59" s="23" t="s">
        <v>61</v>
      </c>
      <c r="C59" s="24">
        <v>24.17</v>
      </c>
      <c r="D59" s="23"/>
      <c r="E59" s="23" t="s">
        <v>149</v>
      </c>
      <c r="F59" s="23" t="s">
        <v>152</v>
      </c>
      <c r="G59" s="23"/>
      <c r="H59" s="23"/>
      <c r="I59" s="23"/>
      <c r="J59" s="25" t="s">
        <v>213</v>
      </c>
      <c r="K59" s="23"/>
      <c r="L59" s="16"/>
      <c r="M59" s="16"/>
      <c r="N59" s="16"/>
      <c r="O59" s="16"/>
      <c r="P59" s="16"/>
      <c r="Q59" s="16"/>
      <c r="R59" s="16"/>
      <c r="S59" s="16"/>
      <c r="T59" s="16"/>
      <c r="U59" s="16"/>
      <c r="XFC59" s="16"/>
      <c r="XFD59"/>
    </row>
    <row r="60" spans="1:21 16383:16384" s="17" customFormat="1" ht="55.5" x14ac:dyDescent="0.45">
      <c r="A60" s="22">
        <v>82000662</v>
      </c>
      <c r="B60" s="23" t="s">
        <v>62</v>
      </c>
      <c r="C60" s="24">
        <v>239.9</v>
      </c>
      <c r="D60" s="23"/>
      <c r="E60" s="23" t="s">
        <v>164</v>
      </c>
      <c r="F60" s="23" t="s">
        <v>208</v>
      </c>
      <c r="G60" s="23"/>
      <c r="H60" s="23"/>
      <c r="I60" s="23"/>
      <c r="J60" s="25" t="s">
        <v>214</v>
      </c>
      <c r="K60" s="23"/>
      <c r="L60" s="16"/>
      <c r="M60" s="16"/>
      <c r="N60" s="16"/>
      <c r="O60" s="16"/>
      <c r="P60" s="16"/>
      <c r="Q60" s="16"/>
      <c r="R60" s="16"/>
      <c r="S60" s="16"/>
      <c r="T60" s="16"/>
      <c r="U60" s="16"/>
      <c r="XFC60" s="16"/>
      <c r="XFD60"/>
    </row>
    <row r="61" spans="1:21 16383:16384" s="17" customFormat="1" ht="166.5" x14ac:dyDescent="0.45">
      <c r="A61" s="18">
        <v>82000921</v>
      </c>
      <c r="B61" s="19" t="s">
        <v>63</v>
      </c>
      <c r="C61" s="20">
        <v>133.96</v>
      </c>
      <c r="D61" s="19"/>
      <c r="E61" s="19" t="s">
        <v>164</v>
      </c>
      <c r="F61" s="19" t="s">
        <v>215</v>
      </c>
      <c r="G61" s="19" t="s">
        <v>155</v>
      </c>
      <c r="H61" s="19"/>
      <c r="I61" s="19"/>
      <c r="J61" s="21" t="s">
        <v>216</v>
      </c>
      <c r="K61" s="19"/>
      <c r="L61" s="16"/>
      <c r="M61" s="16"/>
      <c r="N61" s="16"/>
      <c r="O61" s="16"/>
      <c r="P61" s="16"/>
      <c r="Q61" s="16"/>
      <c r="R61" s="16"/>
      <c r="S61" s="16"/>
      <c r="T61" s="16"/>
      <c r="U61" s="16"/>
      <c r="XFC61" s="16"/>
      <c r="XFD61"/>
    </row>
    <row r="62" spans="1:21 16383:16384" s="17" customFormat="1" ht="111" x14ac:dyDescent="0.45">
      <c r="A62" s="22">
        <v>82000948</v>
      </c>
      <c r="B62" s="23" t="s">
        <v>64</v>
      </c>
      <c r="C62" s="24">
        <v>133.96</v>
      </c>
      <c r="D62" s="23"/>
      <c r="E62" s="23" t="s">
        <v>164</v>
      </c>
      <c r="F62" s="23" t="s">
        <v>215</v>
      </c>
      <c r="G62" s="23" t="s">
        <v>155</v>
      </c>
      <c r="H62" s="23"/>
      <c r="I62" s="23"/>
      <c r="J62" s="25" t="s">
        <v>217</v>
      </c>
      <c r="K62" s="23"/>
      <c r="L62" s="16"/>
      <c r="M62" s="16"/>
      <c r="N62" s="16"/>
      <c r="O62" s="16"/>
      <c r="P62" s="16"/>
      <c r="Q62" s="16"/>
      <c r="R62" s="16"/>
      <c r="S62" s="16"/>
      <c r="T62" s="16"/>
      <c r="U62" s="16"/>
      <c r="XFC62" s="16"/>
      <c r="XFD62"/>
    </row>
    <row r="63" spans="1:21 16383:16384" s="17" customFormat="1" ht="83.25" x14ac:dyDescent="0.45">
      <c r="A63" s="18">
        <v>85300020</v>
      </c>
      <c r="B63" s="19" t="s">
        <v>65</v>
      </c>
      <c r="C63" s="20">
        <v>101.88</v>
      </c>
      <c r="D63" s="19"/>
      <c r="E63" s="19"/>
      <c r="F63" s="19" t="s">
        <v>208</v>
      </c>
      <c r="G63" s="19"/>
      <c r="H63" s="19"/>
      <c r="I63" s="19"/>
      <c r="J63" s="21" t="s">
        <v>218</v>
      </c>
      <c r="K63" s="19"/>
      <c r="L63" s="16"/>
      <c r="M63" s="16"/>
      <c r="N63" s="16"/>
      <c r="O63" s="16"/>
      <c r="P63" s="16"/>
      <c r="Q63" s="16"/>
      <c r="R63" s="16"/>
      <c r="S63" s="16"/>
      <c r="T63" s="16"/>
      <c r="U63" s="16"/>
      <c r="XFC63" s="16"/>
      <c r="XFD63"/>
    </row>
    <row r="64" spans="1:21 16383:16384" s="17" customFormat="1" ht="138.75" x14ac:dyDescent="0.45">
      <c r="A64" s="22">
        <v>85300098</v>
      </c>
      <c r="B64" s="23" t="s">
        <v>66</v>
      </c>
      <c r="C64" s="24">
        <v>108.75</v>
      </c>
      <c r="D64" s="23"/>
      <c r="E64" s="23"/>
      <c r="F64" s="23"/>
      <c r="G64" s="23"/>
      <c r="H64" s="23"/>
      <c r="I64" s="23"/>
      <c r="J64" s="25" t="s">
        <v>219</v>
      </c>
      <c r="K64" s="23"/>
      <c r="L64" s="16"/>
      <c r="M64" s="16"/>
      <c r="N64" s="16"/>
      <c r="O64" s="16"/>
      <c r="P64" s="16"/>
      <c r="Q64" s="16"/>
      <c r="R64" s="16"/>
      <c r="S64" s="16"/>
      <c r="T64" s="16"/>
      <c r="U64" s="16"/>
      <c r="XFC64" s="16"/>
      <c r="XFD64"/>
    </row>
    <row r="65" spans="1:21 16383:16384" s="17" customFormat="1" ht="111" x14ac:dyDescent="0.45">
      <c r="A65" s="18">
        <v>85300039</v>
      </c>
      <c r="B65" s="19" t="s">
        <v>67</v>
      </c>
      <c r="C65" s="20">
        <v>100.39</v>
      </c>
      <c r="D65" s="19"/>
      <c r="E65" s="19" t="s">
        <v>149</v>
      </c>
      <c r="F65" s="19" t="s">
        <v>152</v>
      </c>
      <c r="G65" s="19"/>
      <c r="H65" s="19"/>
      <c r="I65" s="19"/>
      <c r="J65" s="21" t="s">
        <v>220</v>
      </c>
      <c r="K65" s="19"/>
      <c r="L65" s="16"/>
      <c r="M65" s="16"/>
      <c r="N65" s="16"/>
      <c r="O65" s="16"/>
      <c r="P65" s="16"/>
      <c r="Q65" s="16"/>
      <c r="R65" s="16"/>
      <c r="S65" s="16"/>
      <c r="T65" s="16"/>
      <c r="U65" s="16"/>
      <c r="XFC65" s="16"/>
      <c r="XFD65"/>
    </row>
    <row r="66" spans="1:21 16383:16384" s="17" customFormat="1" ht="55.5" x14ac:dyDescent="0.45">
      <c r="A66" s="22">
        <v>85300047</v>
      </c>
      <c r="B66" s="23" t="s">
        <v>68</v>
      </c>
      <c r="C66" s="24">
        <v>100.39</v>
      </c>
      <c r="D66" s="23"/>
      <c r="E66" s="23" t="s">
        <v>149</v>
      </c>
      <c r="F66" s="23" t="s">
        <v>152</v>
      </c>
      <c r="G66" s="23"/>
      <c r="H66" s="23"/>
      <c r="I66" s="23"/>
      <c r="J66" s="25" t="s">
        <v>221</v>
      </c>
      <c r="K66" s="23"/>
      <c r="L66" s="16"/>
      <c r="M66" s="16"/>
      <c r="N66" s="16"/>
      <c r="O66" s="16"/>
      <c r="P66" s="16"/>
      <c r="Q66" s="16"/>
      <c r="R66" s="16"/>
      <c r="S66" s="16"/>
      <c r="T66" s="16"/>
      <c r="U66" s="16"/>
      <c r="XFC66" s="16"/>
      <c r="XFD66"/>
    </row>
    <row r="67" spans="1:21 16383:16384" s="17" customFormat="1" ht="111" x14ac:dyDescent="0.45">
      <c r="A67" s="18">
        <v>82001251</v>
      </c>
      <c r="B67" s="19" t="s">
        <v>69</v>
      </c>
      <c r="C67" s="20">
        <v>101.88</v>
      </c>
      <c r="D67" s="19"/>
      <c r="E67" s="19" t="s">
        <v>164</v>
      </c>
      <c r="F67" s="19" t="s">
        <v>210</v>
      </c>
      <c r="G67" s="19" t="s">
        <v>155</v>
      </c>
      <c r="H67" s="19"/>
      <c r="I67" s="19"/>
      <c r="J67" s="21" t="s">
        <v>222</v>
      </c>
      <c r="K67" s="19"/>
      <c r="L67" s="16"/>
      <c r="M67" s="16"/>
      <c r="N67" s="16"/>
      <c r="O67" s="16"/>
      <c r="P67" s="16"/>
      <c r="Q67" s="16"/>
      <c r="R67" s="16"/>
      <c r="S67" s="16"/>
      <c r="T67" s="16"/>
      <c r="U67" s="16"/>
      <c r="XFC67" s="16"/>
      <c r="XFD67"/>
    </row>
    <row r="68" spans="1:21 16383:16384" s="17" customFormat="1" ht="194.25" x14ac:dyDescent="0.45">
      <c r="A68" s="22">
        <v>85300055</v>
      </c>
      <c r="B68" s="23" t="s">
        <v>70</v>
      </c>
      <c r="C68" s="24">
        <v>41.04</v>
      </c>
      <c r="D68" s="23"/>
      <c r="E68" s="23" t="s">
        <v>149</v>
      </c>
      <c r="F68" s="23" t="s">
        <v>223</v>
      </c>
      <c r="G68" s="23"/>
      <c r="H68" s="23"/>
      <c r="I68" s="23"/>
      <c r="J68" s="25" t="s">
        <v>224</v>
      </c>
      <c r="K68" s="23"/>
      <c r="L68" s="16"/>
      <c r="M68" s="16"/>
      <c r="N68" s="16"/>
      <c r="O68" s="16"/>
      <c r="P68" s="16"/>
      <c r="Q68" s="16"/>
      <c r="R68" s="16"/>
      <c r="S68" s="16"/>
      <c r="T68" s="16"/>
      <c r="U68" s="16"/>
      <c r="XFC68" s="16"/>
      <c r="XFD68"/>
    </row>
    <row r="69" spans="1:21 16383:16384" s="17" customFormat="1" ht="55.5" x14ac:dyDescent="0.45">
      <c r="A69" s="18">
        <v>85300063</v>
      </c>
      <c r="B69" s="19" t="s">
        <v>71</v>
      </c>
      <c r="C69" s="20">
        <v>64.41</v>
      </c>
      <c r="D69" s="19"/>
      <c r="E69" s="19"/>
      <c r="F69" s="19"/>
      <c r="G69" s="19" t="s">
        <v>155</v>
      </c>
      <c r="H69" s="19"/>
      <c r="I69" s="19"/>
      <c r="J69" s="21" t="s">
        <v>225</v>
      </c>
      <c r="K69" s="19"/>
      <c r="L69" s="16"/>
      <c r="M69" s="16"/>
      <c r="N69" s="16"/>
      <c r="O69" s="16"/>
      <c r="P69" s="16"/>
      <c r="Q69" s="16"/>
      <c r="R69" s="16"/>
      <c r="S69" s="16"/>
      <c r="T69" s="16"/>
      <c r="U69" s="16"/>
      <c r="XFC69" s="16"/>
      <c r="XFD69"/>
    </row>
    <row r="70" spans="1:21 16383:16384" s="17" customFormat="1" ht="111" x14ac:dyDescent="0.45">
      <c r="A70" s="22">
        <v>82001685</v>
      </c>
      <c r="B70" s="23" t="s">
        <v>72</v>
      </c>
      <c r="C70" s="24">
        <v>175.39</v>
      </c>
      <c r="D70" s="23"/>
      <c r="E70" s="23" t="s">
        <v>164</v>
      </c>
      <c r="F70" s="23" t="s">
        <v>226</v>
      </c>
      <c r="G70" s="23"/>
      <c r="H70" s="23"/>
      <c r="I70" s="23"/>
      <c r="J70" s="25" t="s">
        <v>227</v>
      </c>
      <c r="K70" s="23"/>
      <c r="L70" s="16"/>
      <c r="M70" s="16"/>
      <c r="N70" s="16"/>
      <c r="O70" s="16"/>
      <c r="P70" s="16"/>
      <c r="Q70" s="16"/>
      <c r="R70" s="16"/>
      <c r="S70" s="16"/>
      <c r="T70" s="16"/>
      <c r="U70" s="16"/>
      <c r="XFC70" s="16"/>
      <c r="XFD70"/>
    </row>
    <row r="71" spans="1:21 16383:16384" s="17" customFormat="1" ht="27.75" x14ac:dyDescent="0.45">
      <c r="A71" s="1" t="s">
        <v>73</v>
      </c>
      <c r="B71" s="1"/>
      <c r="C71" s="1"/>
      <c r="D71" s="1"/>
      <c r="E71" s="1"/>
      <c r="F71" s="1"/>
      <c r="G71" s="1"/>
      <c r="H71" s="1"/>
      <c r="I71" s="1"/>
      <c r="J71" s="1"/>
      <c r="K71" s="15"/>
      <c r="L71" s="16"/>
      <c r="M71" s="16"/>
      <c r="N71" s="16"/>
      <c r="O71" s="16"/>
      <c r="P71" s="16"/>
      <c r="Q71" s="16"/>
      <c r="R71" s="16"/>
      <c r="S71" s="16"/>
      <c r="T71" s="16"/>
      <c r="U71" s="16"/>
      <c r="XFC71" s="16"/>
      <c r="XFD71"/>
    </row>
    <row r="72" spans="1:21 16383:16384" s="17" customFormat="1" ht="111" x14ac:dyDescent="0.45">
      <c r="A72" s="18">
        <v>85400017</v>
      </c>
      <c r="B72" s="19" t="s">
        <v>74</v>
      </c>
      <c r="C72" s="20">
        <v>86.11</v>
      </c>
      <c r="D72" s="19"/>
      <c r="E72" s="19" t="s">
        <v>170</v>
      </c>
      <c r="F72" s="19"/>
      <c r="G72" s="19" t="s">
        <v>155</v>
      </c>
      <c r="H72" s="19"/>
      <c r="I72" s="19"/>
      <c r="J72" s="21" t="s">
        <v>228</v>
      </c>
      <c r="K72" s="19"/>
      <c r="L72" s="16"/>
      <c r="M72" s="16"/>
      <c r="N72" s="16"/>
      <c r="O72" s="16"/>
      <c r="P72" s="16"/>
      <c r="Q72" s="16"/>
      <c r="R72" s="16"/>
      <c r="S72" s="16"/>
      <c r="T72" s="16"/>
      <c r="U72" s="16"/>
      <c r="XFC72" s="16"/>
      <c r="XFD72"/>
    </row>
    <row r="73" spans="1:21 16383:16384" s="17" customFormat="1" ht="111" x14ac:dyDescent="0.45">
      <c r="A73" s="22">
        <v>85400025</v>
      </c>
      <c r="B73" s="23" t="s">
        <v>75</v>
      </c>
      <c r="C73" s="24">
        <v>62.65</v>
      </c>
      <c r="D73" s="23"/>
      <c r="E73" s="23" t="s">
        <v>170</v>
      </c>
      <c r="F73" s="23"/>
      <c r="G73" s="23" t="s">
        <v>155</v>
      </c>
      <c r="H73" s="23"/>
      <c r="I73" s="23"/>
      <c r="J73" s="25" t="s">
        <v>229</v>
      </c>
      <c r="K73" s="23"/>
      <c r="L73" s="16"/>
      <c r="M73" s="16"/>
      <c r="N73" s="16"/>
      <c r="O73" s="16"/>
      <c r="P73" s="16"/>
      <c r="Q73" s="16"/>
      <c r="R73" s="16"/>
      <c r="S73" s="16"/>
      <c r="T73" s="16"/>
      <c r="U73" s="16"/>
      <c r="XFC73" s="16"/>
      <c r="XFD73"/>
    </row>
    <row r="74" spans="1:21 16383:16384" s="17" customFormat="1" ht="55.5" x14ac:dyDescent="0.45">
      <c r="A74" s="18">
        <v>85400165</v>
      </c>
      <c r="B74" s="19" t="s">
        <v>81</v>
      </c>
      <c r="C74" s="20">
        <v>687.73</v>
      </c>
      <c r="D74" s="19"/>
      <c r="E74" s="19" t="s">
        <v>230</v>
      </c>
      <c r="F74" s="19"/>
      <c r="G74" s="19" t="s">
        <v>155</v>
      </c>
      <c r="H74" s="19"/>
      <c r="I74" s="19" t="s">
        <v>231</v>
      </c>
      <c r="J74" s="21" t="s">
        <v>232</v>
      </c>
      <c r="K74" s="19"/>
      <c r="L74" s="16"/>
      <c r="M74" s="16"/>
      <c r="N74" s="16"/>
      <c r="O74" s="16"/>
      <c r="P74" s="16"/>
      <c r="Q74" s="16"/>
      <c r="R74" s="16"/>
      <c r="S74" s="16"/>
      <c r="T74" s="16"/>
      <c r="U74" s="16"/>
      <c r="XFC74" s="16"/>
      <c r="XFD74"/>
    </row>
    <row r="75" spans="1:21 16383:16384" s="17" customFormat="1" ht="27.75" x14ac:dyDescent="0.45">
      <c r="A75" s="22">
        <v>85400076</v>
      </c>
      <c r="B75" s="23" t="s">
        <v>76</v>
      </c>
      <c r="C75" s="24">
        <v>92.26</v>
      </c>
      <c r="D75" s="23"/>
      <c r="E75" s="23" t="s">
        <v>170</v>
      </c>
      <c r="F75" s="23"/>
      <c r="G75" s="23" t="s">
        <v>155</v>
      </c>
      <c r="H75" s="23"/>
      <c r="I75" s="23"/>
      <c r="J75" s="25" t="s">
        <v>233</v>
      </c>
      <c r="K75" s="23"/>
      <c r="L75" s="16"/>
      <c r="M75" s="16"/>
      <c r="N75" s="16"/>
      <c r="O75" s="16"/>
      <c r="P75" s="16"/>
      <c r="Q75" s="16"/>
      <c r="R75" s="16"/>
      <c r="S75" s="16"/>
      <c r="T75" s="16"/>
      <c r="U75" s="16"/>
      <c r="XFC75" s="16"/>
      <c r="XFD75"/>
    </row>
    <row r="76" spans="1:21 16383:16384" s="17" customFormat="1" ht="27.75" x14ac:dyDescent="0.45">
      <c r="A76" s="18">
        <v>85400084</v>
      </c>
      <c r="B76" s="19" t="s">
        <v>77</v>
      </c>
      <c r="C76" s="20">
        <v>92.26</v>
      </c>
      <c r="D76" s="19"/>
      <c r="E76" s="19" t="s">
        <v>170</v>
      </c>
      <c r="F76" s="19"/>
      <c r="G76" s="19" t="s">
        <v>155</v>
      </c>
      <c r="H76" s="19"/>
      <c r="I76" s="19"/>
      <c r="J76" s="21" t="s">
        <v>233</v>
      </c>
      <c r="K76" s="19"/>
      <c r="L76" s="16"/>
      <c r="M76" s="16"/>
      <c r="N76" s="16"/>
      <c r="O76" s="16"/>
      <c r="P76" s="16"/>
      <c r="Q76" s="16"/>
      <c r="R76" s="16"/>
      <c r="S76" s="16"/>
      <c r="T76" s="16"/>
      <c r="U76" s="16"/>
      <c r="XFC76" s="16"/>
      <c r="XFD76"/>
    </row>
    <row r="77" spans="1:21 16383:16384" s="17" customFormat="1" ht="166.5" x14ac:dyDescent="0.45">
      <c r="A77" s="22">
        <v>85400114</v>
      </c>
      <c r="B77" s="23" t="s">
        <v>78</v>
      </c>
      <c r="C77" s="24">
        <v>522.03</v>
      </c>
      <c r="D77" s="23"/>
      <c r="E77" s="23" t="s">
        <v>230</v>
      </c>
      <c r="F77" s="23"/>
      <c r="G77" s="23" t="s">
        <v>155</v>
      </c>
      <c r="H77" s="23"/>
      <c r="I77" s="23" t="s">
        <v>234</v>
      </c>
      <c r="J77" s="25" t="s">
        <v>235</v>
      </c>
      <c r="K77" s="23"/>
      <c r="L77" s="16"/>
      <c r="M77" s="16"/>
      <c r="N77" s="16"/>
      <c r="O77" s="16"/>
      <c r="P77" s="16"/>
      <c r="Q77" s="16"/>
      <c r="R77" s="16"/>
      <c r="S77" s="16"/>
      <c r="T77" s="16"/>
      <c r="U77" s="16"/>
      <c r="XFC77" s="16"/>
      <c r="XFD77"/>
    </row>
    <row r="78" spans="1:21 16383:16384" s="17" customFormat="1" ht="55.5" x14ac:dyDescent="0.45">
      <c r="A78" s="18">
        <v>85400149</v>
      </c>
      <c r="B78" s="19" t="s">
        <v>82</v>
      </c>
      <c r="C78" s="20">
        <v>383.59</v>
      </c>
      <c r="D78" s="19"/>
      <c r="E78" s="19" t="s">
        <v>230</v>
      </c>
      <c r="F78" s="19"/>
      <c r="G78" s="19" t="s">
        <v>155</v>
      </c>
      <c r="H78" s="19"/>
      <c r="I78" s="19" t="s">
        <v>236</v>
      </c>
      <c r="J78" s="21" t="s">
        <v>237</v>
      </c>
      <c r="K78" s="19"/>
      <c r="L78" s="16"/>
      <c r="M78" s="16"/>
      <c r="N78" s="16"/>
      <c r="O78" s="16"/>
      <c r="P78" s="16"/>
      <c r="Q78" s="16"/>
      <c r="R78" s="16"/>
      <c r="S78" s="16"/>
      <c r="T78" s="16"/>
      <c r="U78" s="16"/>
      <c r="XFC78" s="16"/>
      <c r="XFD78"/>
    </row>
    <row r="79" spans="1:21 16383:16384" s="17" customFormat="1" ht="55.5" x14ac:dyDescent="0.45">
      <c r="A79" s="22">
        <v>85400211</v>
      </c>
      <c r="B79" s="23" t="s">
        <v>83</v>
      </c>
      <c r="C79" s="24">
        <v>101.88</v>
      </c>
      <c r="D79" s="23"/>
      <c r="E79" s="23" t="s">
        <v>230</v>
      </c>
      <c r="F79" s="23"/>
      <c r="G79" s="23" t="s">
        <v>155</v>
      </c>
      <c r="H79" s="23"/>
      <c r="I79" s="23"/>
      <c r="J79" s="25" t="s">
        <v>238</v>
      </c>
      <c r="K79" s="23"/>
      <c r="L79" s="16"/>
      <c r="M79" s="16"/>
      <c r="N79" s="16"/>
      <c r="O79" s="16"/>
      <c r="P79" s="16"/>
      <c r="Q79" s="16"/>
      <c r="R79" s="16"/>
      <c r="S79" s="16"/>
      <c r="T79" s="16"/>
      <c r="U79" s="16"/>
      <c r="XFC79" s="16"/>
      <c r="XFD79"/>
    </row>
    <row r="80" spans="1:21 16383:16384" s="17" customFormat="1" ht="111" x14ac:dyDescent="0.45">
      <c r="A80" s="18">
        <v>85400220</v>
      </c>
      <c r="B80" s="19" t="s">
        <v>84</v>
      </c>
      <c r="C80" s="20">
        <v>214.51</v>
      </c>
      <c r="D80" s="19"/>
      <c r="E80" s="19" t="s">
        <v>230</v>
      </c>
      <c r="F80" s="19"/>
      <c r="G80" s="19" t="s">
        <v>155</v>
      </c>
      <c r="H80" s="19"/>
      <c r="I80" s="19" t="s">
        <v>239</v>
      </c>
      <c r="J80" s="21" t="s">
        <v>240</v>
      </c>
      <c r="K80" s="19"/>
      <c r="L80" s="16"/>
      <c r="M80" s="16"/>
      <c r="N80" s="16"/>
      <c r="O80" s="16"/>
      <c r="P80" s="16"/>
      <c r="Q80" s="16"/>
      <c r="R80" s="16"/>
      <c r="S80" s="16"/>
      <c r="T80" s="16"/>
      <c r="U80" s="16"/>
      <c r="XFC80" s="16"/>
      <c r="XFD80"/>
    </row>
    <row r="81" spans="1:21 16383:16384" s="17" customFormat="1" ht="166.5" x14ac:dyDescent="0.45">
      <c r="A81" s="22">
        <v>85400262</v>
      </c>
      <c r="B81" s="23" t="s">
        <v>85</v>
      </c>
      <c r="C81" s="24">
        <v>155.25</v>
      </c>
      <c r="D81" s="23"/>
      <c r="E81" s="23" t="s">
        <v>230</v>
      </c>
      <c r="F81" s="23"/>
      <c r="G81" s="23" t="s">
        <v>155</v>
      </c>
      <c r="H81" s="23"/>
      <c r="I81" s="23" t="s">
        <v>241</v>
      </c>
      <c r="J81" s="25" t="s">
        <v>242</v>
      </c>
      <c r="K81" s="23"/>
      <c r="L81" s="16"/>
      <c r="M81" s="16"/>
      <c r="N81" s="16"/>
      <c r="O81" s="16"/>
      <c r="P81" s="16"/>
      <c r="Q81" s="16"/>
      <c r="R81" s="16"/>
      <c r="S81" s="16"/>
      <c r="T81" s="16"/>
      <c r="U81" s="16"/>
      <c r="XFC81" s="16"/>
      <c r="XFD81"/>
    </row>
    <row r="82" spans="1:21 16383:16384" s="17" customFormat="1" ht="27.75" x14ac:dyDescent="0.45">
      <c r="A82" s="18">
        <v>85400440</v>
      </c>
      <c r="B82" s="19" t="s">
        <v>86</v>
      </c>
      <c r="C82" s="20">
        <v>92.89</v>
      </c>
      <c r="D82" s="19"/>
      <c r="E82" s="19"/>
      <c r="F82" s="19"/>
      <c r="G82" s="19" t="s">
        <v>155</v>
      </c>
      <c r="H82" s="19"/>
      <c r="I82" s="19"/>
      <c r="J82" s="21" t="s">
        <v>233</v>
      </c>
      <c r="K82" s="19"/>
      <c r="L82" s="16"/>
      <c r="M82" s="16"/>
      <c r="N82" s="16"/>
      <c r="O82" s="16"/>
      <c r="P82" s="16"/>
      <c r="Q82" s="16"/>
      <c r="R82" s="16"/>
      <c r="S82" s="16"/>
      <c r="T82" s="16"/>
      <c r="U82" s="16"/>
      <c r="XFC82" s="16"/>
      <c r="XFD82"/>
    </row>
    <row r="83" spans="1:21 16383:16384" s="17" customFormat="1" ht="27.75" x14ac:dyDescent="0.45">
      <c r="A83" s="22">
        <v>85400459</v>
      </c>
      <c r="B83" s="23" t="s">
        <v>87</v>
      </c>
      <c r="C83" s="24">
        <v>92.89</v>
      </c>
      <c r="D83" s="23"/>
      <c r="E83" s="23"/>
      <c r="F83" s="23"/>
      <c r="G83" s="23" t="s">
        <v>155</v>
      </c>
      <c r="H83" s="23"/>
      <c r="I83" s="23"/>
      <c r="J83" s="25" t="s">
        <v>233</v>
      </c>
      <c r="K83" s="23"/>
      <c r="L83" s="16"/>
      <c r="M83" s="16"/>
      <c r="N83" s="16"/>
      <c r="O83" s="16"/>
      <c r="P83" s="16"/>
      <c r="Q83" s="16"/>
      <c r="R83" s="16"/>
      <c r="S83" s="16"/>
      <c r="T83" s="16"/>
      <c r="U83" s="16"/>
      <c r="XFC83" s="16"/>
      <c r="XFD83"/>
    </row>
    <row r="84" spans="1:21 16383:16384" s="17" customFormat="1" ht="55.5" x14ac:dyDescent="0.45">
      <c r="A84" s="18">
        <v>85400467</v>
      </c>
      <c r="B84" s="19" t="s">
        <v>88</v>
      </c>
      <c r="C84" s="20">
        <v>72.87</v>
      </c>
      <c r="D84" s="19"/>
      <c r="E84" s="19"/>
      <c r="F84" s="19"/>
      <c r="G84" s="19" t="s">
        <v>155</v>
      </c>
      <c r="H84" s="19"/>
      <c r="I84" s="19"/>
      <c r="J84" s="21" t="s">
        <v>243</v>
      </c>
      <c r="K84" s="19"/>
      <c r="L84" s="16"/>
      <c r="M84" s="16"/>
      <c r="N84" s="16"/>
      <c r="O84" s="16"/>
      <c r="P84" s="16"/>
      <c r="Q84" s="16"/>
      <c r="R84" s="16"/>
      <c r="S84" s="16"/>
      <c r="T84" s="16"/>
      <c r="U84" s="16"/>
      <c r="XFC84" s="16"/>
      <c r="XFD84"/>
    </row>
    <row r="85" spans="1:21 16383:16384" s="17" customFormat="1" ht="55.5" x14ac:dyDescent="0.45">
      <c r="A85" s="22">
        <v>85400505</v>
      </c>
      <c r="B85" s="23" t="s">
        <v>89</v>
      </c>
      <c r="C85" s="24">
        <v>56.15</v>
      </c>
      <c r="D85" s="23"/>
      <c r="E85" s="23" t="s">
        <v>159</v>
      </c>
      <c r="F85" s="23"/>
      <c r="G85" s="23" t="s">
        <v>155</v>
      </c>
      <c r="H85" s="23"/>
      <c r="I85" s="23"/>
      <c r="J85" s="25" t="s">
        <v>244</v>
      </c>
      <c r="K85" s="23"/>
      <c r="L85" s="16"/>
      <c r="M85" s="16"/>
      <c r="N85" s="16"/>
      <c r="O85" s="16"/>
      <c r="P85" s="16"/>
      <c r="Q85" s="16"/>
      <c r="R85" s="16"/>
      <c r="S85" s="16"/>
      <c r="T85" s="16"/>
      <c r="U85" s="16"/>
      <c r="XFC85" s="16"/>
      <c r="XFD85"/>
    </row>
    <row r="86" spans="1:21 16383:16384" s="17" customFormat="1" ht="111" x14ac:dyDescent="0.45">
      <c r="A86" s="18">
        <v>85400548</v>
      </c>
      <c r="B86" s="19" t="s">
        <v>80</v>
      </c>
      <c r="C86" s="20">
        <v>512.14</v>
      </c>
      <c r="D86" s="19"/>
      <c r="E86" s="19" t="s">
        <v>230</v>
      </c>
      <c r="F86" s="19"/>
      <c r="G86" s="19" t="s">
        <v>155</v>
      </c>
      <c r="H86" s="19"/>
      <c r="I86" s="19" t="s">
        <v>231</v>
      </c>
      <c r="J86" s="21" t="s">
        <v>245</v>
      </c>
      <c r="K86" s="19"/>
      <c r="L86" s="16"/>
      <c r="M86" s="16"/>
      <c r="N86" s="16"/>
      <c r="O86" s="16"/>
      <c r="P86" s="16"/>
      <c r="Q86" s="16"/>
      <c r="R86" s="16"/>
      <c r="S86" s="16"/>
      <c r="T86" s="16"/>
      <c r="U86" s="16"/>
      <c r="XFC86" s="16"/>
      <c r="XFD86"/>
    </row>
    <row r="87" spans="1:21 16383:16384" s="17" customFormat="1" ht="111" x14ac:dyDescent="0.45">
      <c r="A87" s="22">
        <v>85400530</v>
      </c>
      <c r="B87" s="23" t="s">
        <v>79</v>
      </c>
      <c r="C87" s="24">
        <v>512.14</v>
      </c>
      <c r="D87" s="23"/>
      <c r="E87" s="23" t="s">
        <v>230</v>
      </c>
      <c r="F87" s="23"/>
      <c r="G87" s="23" t="s">
        <v>155</v>
      </c>
      <c r="H87" s="23"/>
      <c r="I87" s="23" t="s">
        <v>231</v>
      </c>
      <c r="J87" s="25" t="s">
        <v>245</v>
      </c>
      <c r="K87" s="23"/>
      <c r="L87" s="16"/>
      <c r="M87" s="16"/>
      <c r="N87" s="16"/>
      <c r="O87" s="16"/>
      <c r="P87" s="16"/>
      <c r="Q87" s="16"/>
      <c r="R87" s="16"/>
      <c r="S87" s="16"/>
      <c r="T87" s="16"/>
      <c r="U87" s="16"/>
      <c r="XFC87" s="16"/>
      <c r="XFD87"/>
    </row>
    <row r="88" spans="1:21 16383:16384" s="17" customFormat="1" ht="111" x14ac:dyDescent="0.45">
      <c r="A88" s="18">
        <v>85400556</v>
      </c>
      <c r="B88" s="19" t="s">
        <v>90</v>
      </c>
      <c r="C88" s="20">
        <v>390.88</v>
      </c>
      <c r="D88" s="19"/>
      <c r="E88" s="19" t="s">
        <v>164</v>
      </c>
      <c r="F88" s="19"/>
      <c r="G88" s="19" t="s">
        <v>155</v>
      </c>
      <c r="H88" s="19"/>
      <c r="I88" s="19" t="s">
        <v>236</v>
      </c>
      <c r="J88" s="21" t="s">
        <v>245</v>
      </c>
      <c r="K88" s="19"/>
      <c r="L88" s="16"/>
      <c r="M88" s="16"/>
      <c r="N88" s="16"/>
      <c r="O88" s="16"/>
      <c r="P88" s="16"/>
      <c r="Q88" s="16"/>
      <c r="R88" s="16"/>
      <c r="S88" s="16"/>
      <c r="T88" s="16"/>
      <c r="U88" s="16"/>
      <c r="XFC88" s="16"/>
      <c r="XFD88"/>
    </row>
    <row r="89" spans="1:21 16383:16384" s="17" customFormat="1" ht="27.75" x14ac:dyDescent="0.45">
      <c r="A89" s="1" t="s">
        <v>246</v>
      </c>
      <c r="B89" s="1"/>
      <c r="C89" s="1"/>
      <c r="D89" s="1"/>
      <c r="E89" s="1"/>
      <c r="F89" s="1"/>
      <c r="G89" s="1"/>
      <c r="H89" s="1"/>
      <c r="I89" s="1"/>
      <c r="J89" s="1"/>
      <c r="K89" s="15"/>
      <c r="L89" s="16"/>
      <c r="M89" s="16"/>
      <c r="N89" s="16"/>
      <c r="O89" s="16"/>
      <c r="P89" s="16"/>
      <c r="Q89" s="16"/>
      <c r="R89" s="16"/>
      <c r="S89" s="16"/>
      <c r="T89" s="16"/>
      <c r="U89" s="16"/>
      <c r="XFC89" s="16"/>
      <c r="XFD89"/>
    </row>
    <row r="90" spans="1:21 16383:16384" s="17" customFormat="1" ht="55.5" x14ac:dyDescent="0.45">
      <c r="A90" s="18">
        <v>82000034</v>
      </c>
      <c r="B90" s="19" t="s">
        <v>92</v>
      </c>
      <c r="C90" s="20">
        <v>104.91</v>
      </c>
      <c r="D90" s="19"/>
      <c r="E90" s="19"/>
      <c r="F90" s="19"/>
      <c r="G90" s="19" t="s">
        <v>155</v>
      </c>
      <c r="H90" s="19"/>
      <c r="I90" s="19"/>
      <c r="J90" s="21" t="s">
        <v>247</v>
      </c>
      <c r="K90" s="19"/>
      <c r="L90" s="16"/>
      <c r="M90" s="16"/>
      <c r="N90" s="16"/>
      <c r="O90" s="16"/>
      <c r="P90" s="16"/>
      <c r="Q90" s="16"/>
      <c r="R90" s="16"/>
      <c r="S90" s="16"/>
      <c r="T90" s="16"/>
      <c r="U90" s="16"/>
      <c r="XFC90" s="16"/>
      <c r="XFD90"/>
    </row>
    <row r="91" spans="1:21 16383:16384" s="17" customFormat="1" ht="27.75" x14ac:dyDescent="0.45">
      <c r="A91" s="22">
        <v>82000050</v>
      </c>
      <c r="B91" s="23" t="s">
        <v>93</v>
      </c>
      <c r="C91" s="24">
        <v>184.42</v>
      </c>
      <c r="D91" s="23"/>
      <c r="E91" s="23" t="s">
        <v>159</v>
      </c>
      <c r="F91" s="23"/>
      <c r="G91" s="23" t="s">
        <v>155</v>
      </c>
      <c r="H91" s="23"/>
      <c r="I91" s="23"/>
      <c r="J91" s="25" t="s">
        <v>196</v>
      </c>
      <c r="K91" s="23"/>
      <c r="L91" s="16"/>
      <c r="M91" s="16"/>
      <c r="N91" s="16"/>
      <c r="O91" s="16"/>
      <c r="P91" s="16"/>
      <c r="Q91" s="16"/>
      <c r="R91" s="16"/>
      <c r="S91" s="16"/>
      <c r="T91" s="16"/>
      <c r="U91" s="16"/>
      <c r="XFC91" s="16"/>
      <c r="XFD91"/>
    </row>
    <row r="92" spans="1:21 16383:16384" s="17" customFormat="1" ht="27.75" x14ac:dyDescent="0.45">
      <c r="A92" s="18">
        <v>82000069</v>
      </c>
      <c r="B92" s="19" t="s">
        <v>94</v>
      </c>
      <c r="C92" s="20">
        <v>184.42</v>
      </c>
      <c r="D92" s="19"/>
      <c r="E92" s="19" t="s">
        <v>159</v>
      </c>
      <c r="F92" s="19"/>
      <c r="G92" s="19" t="s">
        <v>155</v>
      </c>
      <c r="H92" s="19"/>
      <c r="I92" s="19"/>
      <c r="J92" s="21" t="s">
        <v>196</v>
      </c>
      <c r="K92" s="19"/>
      <c r="L92" s="16"/>
      <c r="M92" s="16"/>
      <c r="N92" s="16"/>
      <c r="O92" s="16"/>
      <c r="P92" s="16"/>
      <c r="Q92" s="16"/>
      <c r="R92" s="16"/>
      <c r="S92" s="16"/>
      <c r="T92" s="16"/>
      <c r="U92" s="16"/>
      <c r="XFC92" s="16"/>
      <c r="XFD92"/>
    </row>
    <row r="93" spans="1:21 16383:16384" s="17" customFormat="1" ht="111" x14ac:dyDescent="0.45">
      <c r="A93" s="22">
        <v>82000077</v>
      </c>
      <c r="B93" s="23" t="s">
        <v>95</v>
      </c>
      <c r="C93" s="24">
        <v>214.02</v>
      </c>
      <c r="D93" s="23"/>
      <c r="E93" s="23" t="s">
        <v>248</v>
      </c>
      <c r="F93" s="23"/>
      <c r="G93" s="23" t="s">
        <v>155</v>
      </c>
      <c r="H93" s="23"/>
      <c r="I93" s="23"/>
      <c r="J93" s="25" t="s">
        <v>249</v>
      </c>
      <c r="K93" s="23"/>
      <c r="L93" s="16"/>
      <c r="M93" s="16"/>
      <c r="N93" s="16"/>
      <c r="O93" s="16"/>
      <c r="P93" s="16"/>
      <c r="Q93" s="16"/>
      <c r="R93" s="16"/>
      <c r="S93" s="16"/>
      <c r="T93" s="16"/>
      <c r="U93" s="16"/>
      <c r="XFC93" s="16"/>
      <c r="XFD93"/>
    </row>
    <row r="94" spans="1:21 16383:16384" s="17" customFormat="1" ht="83.25" x14ac:dyDescent="0.45">
      <c r="A94" s="18">
        <v>82000085</v>
      </c>
      <c r="B94" s="19" t="s">
        <v>96</v>
      </c>
      <c r="C94" s="20">
        <v>194.55</v>
      </c>
      <c r="D94" s="19"/>
      <c r="E94" s="19" t="s">
        <v>248</v>
      </c>
      <c r="F94" s="19"/>
      <c r="G94" s="19" t="s">
        <v>155</v>
      </c>
      <c r="H94" s="19"/>
      <c r="I94" s="19"/>
      <c r="J94" s="21" t="s">
        <v>250</v>
      </c>
      <c r="K94" s="19"/>
      <c r="L94" s="16"/>
      <c r="M94" s="16"/>
      <c r="N94" s="16"/>
      <c r="O94" s="16"/>
      <c r="P94" s="16"/>
      <c r="Q94" s="16"/>
      <c r="R94" s="16"/>
      <c r="S94" s="16"/>
      <c r="T94" s="16"/>
      <c r="U94" s="16"/>
      <c r="XFC94" s="16"/>
      <c r="XFD94"/>
    </row>
    <row r="95" spans="1:21 16383:16384" s="17" customFormat="1" ht="111" x14ac:dyDescent="0.45">
      <c r="A95" s="22">
        <v>82000158</v>
      </c>
      <c r="B95" s="23" t="s">
        <v>97</v>
      </c>
      <c r="C95" s="24">
        <v>252.92</v>
      </c>
      <c r="D95" s="23"/>
      <c r="E95" s="23" t="s">
        <v>248</v>
      </c>
      <c r="F95" s="23"/>
      <c r="G95" s="23" t="s">
        <v>155</v>
      </c>
      <c r="H95" s="23"/>
      <c r="I95" s="23"/>
      <c r="J95" s="25" t="s">
        <v>251</v>
      </c>
      <c r="K95" s="23"/>
      <c r="L95" s="16"/>
      <c r="M95" s="16"/>
      <c r="N95" s="16"/>
      <c r="O95" s="16"/>
      <c r="P95" s="16"/>
      <c r="Q95" s="16"/>
      <c r="R95" s="16"/>
      <c r="S95" s="16"/>
      <c r="T95" s="16"/>
      <c r="U95" s="16"/>
      <c r="XFC95" s="16"/>
      <c r="XFD95"/>
    </row>
    <row r="96" spans="1:21 16383:16384" s="17" customFormat="1" ht="83.25" x14ac:dyDescent="0.45">
      <c r="A96" s="18">
        <v>82000166</v>
      </c>
      <c r="B96" s="19" t="s">
        <v>98</v>
      </c>
      <c r="C96" s="20">
        <v>252.92</v>
      </c>
      <c r="D96" s="19"/>
      <c r="E96" s="19" t="s">
        <v>248</v>
      </c>
      <c r="F96" s="19"/>
      <c r="G96" s="19" t="s">
        <v>155</v>
      </c>
      <c r="H96" s="19"/>
      <c r="I96" s="19"/>
      <c r="J96" s="21" t="s">
        <v>252</v>
      </c>
      <c r="K96" s="19"/>
      <c r="L96" s="16"/>
      <c r="M96" s="16"/>
      <c r="N96" s="16"/>
      <c r="O96" s="16"/>
      <c r="P96" s="16"/>
      <c r="Q96" s="16"/>
      <c r="R96" s="16"/>
      <c r="S96" s="16"/>
      <c r="T96" s="16"/>
      <c r="U96" s="16"/>
      <c r="XFC96" s="16"/>
      <c r="XFD96"/>
    </row>
    <row r="97" spans="1:21 16383:16384" s="17" customFormat="1" ht="111" x14ac:dyDescent="0.45">
      <c r="A97" s="22">
        <v>82000174</v>
      </c>
      <c r="B97" s="23" t="s">
        <v>99</v>
      </c>
      <c r="C97" s="24">
        <v>194.55</v>
      </c>
      <c r="D97" s="23"/>
      <c r="E97" s="23" t="s">
        <v>248</v>
      </c>
      <c r="F97" s="23"/>
      <c r="G97" s="23" t="s">
        <v>155</v>
      </c>
      <c r="H97" s="23"/>
      <c r="I97" s="23"/>
      <c r="J97" s="25" t="s">
        <v>253</v>
      </c>
      <c r="K97" s="23"/>
      <c r="L97" s="16"/>
      <c r="M97" s="16"/>
      <c r="N97" s="16"/>
      <c r="O97" s="16"/>
      <c r="P97" s="16"/>
      <c r="Q97" s="16"/>
      <c r="R97" s="16"/>
      <c r="S97" s="16"/>
      <c r="T97" s="16"/>
      <c r="U97" s="16"/>
      <c r="XFC97" s="16"/>
      <c r="XFD97"/>
    </row>
    <row r="98" spans="1:21 16383:16384" s="17" customFormat="1" ht="83.25" x14ac:dyDescent="0.45">
      <c r="A98" s="18">
        <v>82000182</v>
      </c>
      <c r="B98" s="19" t="s">
        <v>100</v>
      </c>
      <c r="C98" s="20">
        <v>168.71</v>
      </c>
      <c r="D98" s="19"/>
      <c r="E98" s="19" t="s">
        <v>248</v>
      </c>
      <c r="F98" s="19"/>
      <c r="G98" s="19" t="s">
        <v>155</v>
      </c>
      <c r="H98" s="19"/>
      <c r="I98" s="19"/>
      <c r="J98" s="21" t="s">
        <v>254</v>
      </c>
      <c r="K98" s="19"/>
      <c r="L98" s="16"/>
      <c r="M98" s="16"/>
      <c r="N98" s="16"/>
      <c r="O98" s="16"/>
      <c r="P98" s="16"/>
      <c r="Q98" s="16"/>
      <c r="R98" s="16"/>
      <c r="S98" s="16"/>
      <c r="T98" s="16"/>
      <c r="U98" s="16"/>
      <c r="XFC98" s="16"/>
      <c r="XFD98"/>
    </row>
    <row r="99" spans="1:21 16383:16384" s="17" customFormat="1" ht="55.5" x14ac:dyDescent="0.45">
      <c r="A99" s="22">
        <v>82000280</v>
      </c>
      <c r="B99" s="23" t="s">
        <v>101</v>
      </c>
      <c r="C99" s="24">
        <v>93.29</v>
      </c>
      <c r="D99" s="23"/>
      <c r="E99" s="23"/>
      <c r="F99" s="23"/>
      <c r="G99" s="23"/>
      <c r="H99" s="23"/>
      <c r="I99" s="23"/>
      <c r="J99" s="25" t="s">
        <v>255</v>
      </c>
      <c r="K99" s="23"/>
      <c r="L99" s="16"/>
      <c r="M99" s="16"/>
      <c r="N99" s="16"/>
      <c r="O99" s="16"/>
      <c r="P99" s="16"/>
      <c r="Q99" s="16"/>
      <c r="R99" s="16"/>
      <c r="S99" s="16"/>
      <c r="T99" s="16"/>
      <c r="U99" s="16"/>
      <c r="XFC99" s="16"/>
      <c r="XFD99"/>
    </row>
    <row r="100" spans="1:21 16383:16384" s="17" customFormat="1" ht="83.25" x14ac:dyDescent="0.45">
      <c r="A100" s="18">
        <v>82000298</v>
      </c>
      <c r="B100" s="19" t="s">
        <v>102</v>
      </c>
      <c r="C100" s="20">
        <v>127.45</v>
      </c>
      <c r="D100" s="19"/>
      <c r="E100" s="19"/>
      <c r="F100" s="19"/>
      <c r="G100" s="19"/>
      <c r="H100" s="19"/>
      <c r="I100" s="19"/>
      <c r="J100" s="21" t="s">
        <v>256</v>
      </c>
      <c r="K100" s="19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XFC100" s="16"/>
      <c r="XFD100"/>
    </row>
    <row r="101" spans="1:21 16383:16384" s="17" customFormat="1" ht="83.25" x14ac:dyDescent="0.45">
      <c r="A101" s="22">
        <v>82000301</v>
      </c>
      <c r="B101" s="23" t="s">
        <v>103</v>
      </c>
      <c r="C101" s="24">
        <v>106.61</v>
      </c>
      <c r="D101" s="23"/>
      <c r="E101" s="23"/>
      <c r="F101" s="23"/>
      <c r="G101" s="23"/>
      <c r="H101" s="23"/>
      <c r="I101" s="23"/>
      <c r="J101" s="25" t="s">
        <v>256</v>
      </c>
      <c r="K101" s="23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XFC101" s="16"/>
      <c r="XFD101"/>
    </row>
    <row r="102" spans="1:21 16383:16384" s="17" customFormat="1" ht="55.5" x14ac:dyDescent="0.45">
      <c r="A102" s="18">
        <v>82000336</v>
      </c>
      <c r="B102" s="19" t="s">
        <v>104</v>
      </c>
      <c r="C102" s="20">
        <v>204.94</v>
      </c>
      <c r="D102" s="19"/>
      <c r="E102" s="19" t="s">
        <v>164</v>
      </c>
      <c r="F102" s="19" t="s">
        <v>208</v>
      </c>
      <c r="G102" s="19"/>
      <c r="H102" s="19"/>
      <c r="I102" s="19"/>
      <c r="J102" s="21" t="s">
        <v>257</v>
      </c>
      <c r="K102" s="19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XFC102" s="16"/>
      <c r="XFD102"/>
    </row>
    <row r="103" spans="1:21 16383:16384" s="17" customFormat="1" ht="55.5" x14ac:dyDescent="0.45">
      <c r="A103" s="22">
        <v>82000468</v>
      </c>
      <c r="B103" s="23" t="s">
        <v>105</v>
      </c>
      <c r="C103" s="24">
        <v>85.37</v>
      </c>
      <c r="D103" s="23"/>
      <c r="E103" s="23"/>
      <c r="F103" s="23"/>
      <c r="G103" s="23"/>
      <c r="H103" s="23"/>
      <c r="I103" s="23"/>
      <c r="J103" s="25" t="s">
        <v>258</v>
      </c>
      <c r="K103" s="23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XFC103" s="16"/>
      <c r="XFD103"/>
    </row>
    <row r="104" spans="1:21 16383:16384" s="17" customFormat="1" ht="55.5" x14ac:dyDescent="0.45">
      <c r="A104" s="18">
        <v>82000484</v>
      </c>
      <c r="B104" s="19" t="s">
        <v>106</v>
      </c>
      <c r="C104" s="20">
        <v>68.28</v>
      </c>
      <c r="D104" s="19"/>
      <c r="E104" s="19"/>
      <c r="F104" s="19"/>
      <c r="G104" s="19"/>
      <c r="H104" s="19"/>
      <c r="I104" s="19"/>
      <c r="J104" s="21" t="s">
        <v>258</v>
      </c>
      <c r="K104" s="19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XFC104" s="16"/>
      <c r="XFD104"/>
    </row>
    <row r="105" spans="1:21 16383:16384" s="17" customFormat="1" ht="27.75" x14ac:dyDescent="0.45">
      <c r="A105" s="1" t="s">
        <v>259</v>
      </c>
      <c r="B105" s="1"/>
      <c r="C105" s="1"/>
      <c r="D105" s="1"/>
      <c r="E105" s="1"/>
      <c r="F105" s="1"/>
      <c r="G105" s="1"/>
      <c r="H105" s="1"/>
      <c r="I105" s="1"/>
      <c r="J105" s="1"/>
      <c r="K105" s="15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XFC105" s="16"/>
      <c r="XFD105"/>
    </row>
    <row r="106" spans="1:21 16383:16384" s="17" customFormat="1" ht="83.25" x14ac:dyDescent="0.45">
      <c r="A106" s="18">
        <v>82000794</v>
      </c>
      <c r="B106" s="19" t="s">
        <v>107</v>
      </c>
      <c r="C106" s="20">
        <v>124.11</v>
      </c>
      <c r="D106" s="19"/>
      <c r="E106" s="19"/>
      <c r="F106" s="19"/>
      <c r="G106" s="19"/>
      <c r="H106" s="19"/>
      <c r="I106" s="19"/>
      <c r="J106" s="21" t="s">
        <v>260</v>
      </c>
      <c r="K106" s="19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XFC106" s="16"/>
      <c r="XFD106"/>
    </row>
    <row r="107" spans="1:21 16383:16384" s="17" customFormat="1" ht="83.25" x14ac:dyDescent="0.45">
      <c r="A107" s="22">
        <v>82000808</v>
      </c>
      <c r="B107" s="23" t="s">
        <v>108</v>
      </c>
      <c r="C107" s="24">
        <v>94.27</v>
      </c>
      <c r="D107" s="23"/>
      <c r="E107" s="23"/>
      <c r="F107" s="23"/>
      <c r="G107" s="23"/>
      <c r="H107" s="23"/>
      <c r="I107" s="23"/>
      <c r="J107" s="25" t="s">
        <v>261</v>
      </c>
      <c r="K107" s="23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XFC107" s="16"/>
      <c r="XFD107"/>
    </row>
    <row r="108" spans="1:21 16383:16384" s="17" customFormat="1" ht="55.5" x14ac:dyDescent="0.45">
      <c r="A108" s="18">
        <v>82000816</v>
      </c>
      <c r="B108" s="19" t="s">
        <v>109</v>
      </c>
      <c r="C108" s="20">
        <v>117.04</v>
      </c>
      <c r="D108" s="19"/>
      <c r="E108" s="19" t="s">
        <v>159</v>
      </c>
      <c r="F108" s="19"/>
      <c r="G108" s="19"/>
      <c r="H108" s="19"/>
      <c r="I108" s="19"/>
      <c r="J108" s="21" t="s">
        <v>262</v>
      </c>
      <c r="K108" s="19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XFC108" s="16"/>
      <c r="XFD108"/>
    </row>
    <row r="109" spans="1:21 16383:16384" s="17" customFormat="1" ht="55.5" x14ac:dyDescent="0.45">
      <c r="A109" s="22">
        <v>82000859</v>
      </c>
      <c r="B109" s="23" t="s">
        <v>110</v>
      </c>
      <c r="C109" s="24">
        <v>88.97</v>
      </c>
      <c r="D109" s="23"/>
      <c r="E109" s="23" t="s">
        <v>159</v>
      </c>
      <c r="F109" s="23"/>
      <c r="G109" s="23"/>
      <c r="H109" s="23"/>
      <c r="I109" s="23"/>
      <c r="J109" s="25" t="s">
        <v>263</v>
      </c>
      <c r="K109" s="23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XFC109" s="16"/>
      <c r="XFD109"/>
    </row>
    <row r="110" spans="1:21 16383:16384" s="17" customFormat="1" ht="55.5" x14ac:dyDescent="0.45">
      <c r="A110" s="18">
        <v>70006165</v>
      </c>
      <c r="B110" s="19" t="s">
        <v>111</v>
      </c>
      <c r="C110" s="20">
        <v>98.37</v>
      </c>
      <c r="D110" s="19"/>
      <c r="E110" s="19"/>
      <c r="F110" s="19"/>
      <c r="G110" s="19"/>
      <c r="H110" s="19"/>
      <c r="I110" s="19"/>
      <c r="J110" s="21" t="s">
        <v>264</v>
      </c>
      <c r="K110" s="19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XFC110" s="16"/>
      <c r="XFD110"/>
    </row>
    <row r="111" spans="1:21 16383:16384" s="17" customFormat="1" ht="83.25" x14ac:dyDescent="0.45">
      <c r="A111" s="22">
        <v>70006166</v>
      </c>
      <c r="B111" s="23" t="s">
        <v>112</v>
      </c>
      <c r="C111" s="24">
        <v>295.08999999999997</v>
      </c>
      <c r="D111" s="23"/>
      <c r="E111" s="23"/>
      <c r="F111" s="23"/>
      <c r="G111" s="23"/>
      <c r="H111" s="23"/>
      <c r="I111" s="23"/>
      <c r="J111" s="25" t="s">
        <v>265</v>
      </c>
      <c r="K111" s="23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XFC111" s="16"/>
      <c r="XFD111"/>
    </row>
    <row r="112" spans="1:21 16383:16384" s="17" customFormat="1" ht="55.5" x14ac:dyDescent="0.45">
      <c r="A112" s="18">
        <v>82000875</v>
      </c>
      <c r="B112" s="19" t="s">
        <v>113</v>
      </c>
      <c r="C112" s="20">
        <v>92.97</v>
      </c>
      <c r="D112" s="19"/>
      <c r="E112" s="19" t="s">
        <v>159</v>
      </c>
      <c r="F112" s="19"/>
      <c r="G112" s="19"/>
      <c r="H112" s="19"/>
      <c r="I112" s="19"/>
      <c r="J112" s="21" t="s">
        <v>266</v>
      </c>
      <c r="K112" s="19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XFC112" s="16"/>
      <c r="XFD112"/>
    </row>
    <row r="113" spans="1:21 16383:16384" s="17" customFormat="1" ht="83.25" x14ac:dyDescent="0.45">
      <c r="A113" s="22">
        <v>82000883</v>
      </c>
      <c r="B113" s="23" t="s">
        <v>114</v>
      </c>
      <c r="C113" s="24">
        <v>128.71</v>
      </c>
      <c r="D113" s="23"/>
      <c r="E113" s="23"/>
      <c r="F113" s="23"/>
      <c r="G113" s="23"/>
      <c r="H113" s="23"/>
      <c r="I113" s="23"/>
      <c r="J113" s="25" t="s">
        <v>267</v>
      </c>
      <c r="K113" s="23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XFC113" s="16"/>
      <c r="XFD113"/>
    </row>
    <row r="114" spans="1:21 16383:16384" s="17" customFormat="1" ht="83.25" x14ac:dyDescent="0.45">
      <c r="A114" s="18">
        <v>82000891</v>
      </c>
      <c r="B114" s="19" t="s">
        <v>115</v>
      </c>
      <c r="C114" s="20">
        <v>128.71</v>
      </c>
      <c r="D114" s="19"/>
      <c r="E114" s="19"/>
      <c r="F114" s="19"/>
      <c r="G114" s="19"/>
      <c r="H114" s="19"/>
      <c r="I114" s="19"/>
      <c r="J114" s="21" t="s">
        <v>268</v>
      </c>
      <c r="K114" s="19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XFC114" s="16"/>
      <c r="XFD114"/>
    </row>
    <row r="115" spans="1:21 16383:16384" s="17" customFormat="1" ht="83.25" x14ac:dyDescent="0.45">
      <c r="A115" s="22">
        <v>82000905</v>
      </c>
      <c r="B115" s="23" t="s">
        <v>116</v>
      </c>
      <c r="C115" s="24">
        <v>128.71</v>
      </c>
      <c r="D115" s="23"/>
      <c r="E115" s="23"/>
      <c r="F115" s="23"/>
      <c r="G115" s="23"/>
      <c r="H115" s="23"/>
      <c r="I115" s="23"/>
      <c r="J115" s="25" t="s">
        <v>267</v>
      </c>
      <c r="K115" s="23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XFC115" s="16"/>
      <c r="XFD115"/>
    </row>
    <row r="116" spans="1:21 16383:16384" s="17" customFormat="1" ht="83.25" x14ac:dyDescent="0.45">
      <c r="A116" s="18">
        <v>82000913</v>
      </c>
      <c r="B116" s="19" t="s">
        <v>117</v>
      </c>
      <c r="C116" s="20">
        <v>128.71</v>
      </c>
      <c r="D116" s="19"/>
      <c r="E116" s="19"/>
      <c r="F116" s="19"/>
      <c r="G116" s="19"/>
      <c r="H116" s="19"/>
      <c r="I116" s="19"/>
      <c r="J116" s="21" t="s">
        <v>268</v>
      </c>
      <c r="K116" s="19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XFC116" s="16"/>
      <c r="XFD116"/>
    </row>
    <row r="117" spans="1:21 16383:16384" s="17" customFormat="1" ht="83.25" x14ac:dyDescent="0.45">
      <c r="A117" s="22">
        <v>82001022</v>
      </c>
      <c r="B117" s="23" t="s">
        <v>118</v>
      </c>
      <c r="C117" s="24">
        <v>120.3</v>
      </c>
      <c r="D117" s="23"/>
      <c r="E117" s="23"/>
      <c r="F117" s="23"/>
      <c r="G117" s="23"/>
      <c r="H117" s="23"/>
      <c r="I117" s="23"/>
      <c r="J117" s="25" t="s">
        <v>269</v>
      </c>
      <c r="K117" s="23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XFC117" s="16"/>
      <c r="XFD117"/>
    </row>
    <row r="118" spans="1:21 16383:16384" s="17" customFormat="1" ht="83.25" x14ac:dyDescent="0.45">
      <c r="A118" s="18">
        <v>82001030</v>
      </c>
      <c r="B118" s="19" t="s">
        <v>119</v>
      </c>
      <c r="C118" s="20">
        <v>120.67</v>
      </c>
      <c r="D118" s="19"/>
      <c r="E118" s="19"/>
      <c r="F118" s="19"/>
      <c r="G118" s="19"/>
      <c r="H118" s="19"/>
      <c r="I118" s="19"/>
      <c r="J118" s="21" t="s">
        <v>270</v>
      </c>
      <c r="K118" s="19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XFC118" s="16"/>
      <c r="XFD118"/>
    </row>
    <row r="119" spans="1:21 16383:16384" s="17" customFormat="1" ht="166.5" x14ac:dyDescent="0.45">
      <c r="A119" s="22">
        <v>82001073</v>
      </c>
      <c r="B119" s="23" t="s">
        <v>120</v>
      </c>
      <c r="C119" s="24">
        <v>128.01</v>
      </c>
      <c r="D119" s="23"/>
      <c r="E119" s="23" t="s">
        <v>159</v>
      </c>
      <c r="F119" s="23"/>
      <c r="G119" s="23"/>
      <c r="H119" s="23"/>
      <c r="I119" s="23"/>
      <c r="J119" s="25" t="s">
        <v>271</v>
      </c>
      <c r="K119" s="23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XFC119" s="16"/>
      <c r="XFD119"/>
    </row>
    <row r="120" spans="1:21 16383:16384" s="17" customFormat="1" ht="55.5" x14ac:dyDescent="0.45">
      <c r="A120" s="18">
        <v>82001286</v>
      </c>
      <c r="B120" s="19" t="s">
        <v>121</v>
      </c>
      <c r="C120" s="20">
        <v>310.89</v>
      </c>
      <c r="D120" s="19"/>
      <c r="E120" s="19"/>
      <c r="F120" s="19"/>
      <c r="G120" s="19"/>
      <c r="H120" s="19"/>
      <c r="I120" s="19"/>
      <c r="J120" s="21" t="s">
        <v>272</v>
      </c>
      <c r="K120" s="19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XFC120" s="16"/>
      <c r="XFD120"/>
    </row>
    <row r="121" spans="1:21 16383:16384" s="17" customFormat="1" ht="55.5" x14ac:dyDescent="0.45">
      <c r="A121" s="22">
        <v>82001294</v>
      </c>
      <c r="B121" s="23" t="s">
        <v>122</v>
      </c>
      <c r="C121" s="24">
        <v>299.14999999999998</v>
      </c>
      <c r="D121" s="23"/>
      <c r="E121" s="23" t="s">
        <v>159</v>
      </c>
      <c r="F121" s="23"/>
      <c r="G121" s="23"/>
      <c r="H121" s="23"/>
      <c r="I121" s="23"/>
      <c r="J121" s="25" t="s">
        <v>262</v>
      </c>
      <c r="K121" s="23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XFC121" s="16"/>
      <c r="XFD121"/>
    </row>
    <row r="122" spans="1:21 16383:16384" s="17" customFormat="1" ht="111" x14ac:dyDescent="0.45">
      <c r="A122" s="18">
        <v>82001464</v>
      </c>
      <c r="B122" s="19" t="s">
        <v>123</v>
      </c>
      <c r="C122" s="20">
        <v>165.75</v>
      </c>
      <c r="D122" s="19"/>
      <c r="E122" s="19" t="s">
        <v>159</v>
      </c>
      <c r="F122" s="19"/>
      <c r="G122" s="19"/>
      <c r="H122" s="19"/>
      <c r="I122" s="19"/>
      <c r="J122" s="21" t="s">
        <v>273</v>
      </c>
      <c r="K122" s="19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XFC122" s="16"/>
      <c r="XFD122"/>
    </row>
    <row r="123" spans="1:21 16383:16384" s="17" customFormat="1" ht="55.5" x14ac:dyDescent="0.45">
      <c r="A123" s="22">
        <v>82001634</v>
      </c>
      <c r="B123" s="23" t="s">
        <v>127</v>
      </c>
      <c r="C123" s="24">
        <v>221.46</v>
      </c>
      <c r="D123" s="23"/>
      <c r="E123" s="23"/>
      <c r="F123" s="23"/>
      <c r="G123" s="23"/>
      <c r="H123" s="23"/>
      <c r="I123" s="23"/>
      <c r="J123" s="25" t="s">
        <v>274</v>
      </c>
      <c r="K123" s="23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XFC123" s="16"/>
      <c r="XFD123"/>
    </row>
    <row r="124" spans="1:21 16383:16384" s="17" customFormat="1" ht="55.5" x14ac:dyDescent="0.45">
      <c r="A124" s="18">
        <v>82001650</v>
      </c>
      <c r="B124" s="19" t="s">
        <v>124</v>
      </c>
      <c r="C124" s="20">
        <v>62.36</v>
      </c>
      <c r="D124" s="19"/>
      <c r="E124" s="19"/>
      <c r="F124" s="19"/>
      <c r="G124" s="19" t="s">
        <v>155</v>
      </c>
      <c r="H124" s="19"/>
      <c r="I124" s="19"/>
      <c r="J124" s="21" t="s">
        <v>275</v>
      </c>
      <c r="K124" s="19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XFC124" s="16"/>
      <c r="XFD124"/>
    </row>
    <row r="125" spans="1:21 16383:16384" s="17" customFormat="1" ht="55.5" x14ac:dyDescent="0.45">
      <c r="A125" s="22">
        <v>82001707</v>
      </c>
      <c r="B125" s="23" t="s">
        <v>125</v>
      </c>
      <c r="C125" s="24">
        <v>58.4</v>
      </c>
      <c r="D125" s="23"/>
      <c r="E125" s="23"/>
      <c r="F125" s="23"/>
      <c r="G125" s="23" t="s">
        <v>160</v>
      </c>
      <c r="H125" s="23"/>
      <c r="I125" s="23"/>
      <c r="J125" s="25" t="s">
        <v>276</v>
      </c>
      <c r="K125" s="23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XFC125" s="16"/>
      <c r="XFD125"/>
    </row>
    <row r="126" spans="1:21 16383:16384" s="17" customFormat="1" ht="55.5" x14ac:dyDescent="0.45">
      <c r="A126" s="18">
        <v>82001715</v>
      </c>
      <c r="B126" s="19" t="s">
        <v>126</v>
      </c>
      <c r="C126" s="20">
        <v>58.4</v>
      </c>
      <c r="D126" s="19"/>
      <c r="E126" s="19"/>
      <c r="F126" s="19"/>
      <c r="G126" s="19" t="s">
        <v>160</v>
      </c>
      <c r="H126" s="19"/>
      <c r="I126" s="19"/>
      <c r="J126" s="21" t="s">
        <v>277</v>
      </c>
      <c r="K126" s="19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XFC126" s="16"/>
      <c r="XFD126"/>
    </row>
    <row r="127" spans="1:21 16383:16384" s="16" customFormat="1" ht="27.75" x14ac:dyDescent="0.45">
      <c r="A127" s="26"/>
      <c r="B127" s="26"/>
      <c r="C127" s="24"/>
      <c r="D127" s="26"/>
      <c r="E127" s="26"/>
      <c r="F127" s="26"/>
      <c r="G127" s="27"/>
      <c r="H127" s="26"/>
      <c r="I127" s="26"/>
      <c r="J127" s="28"/>
      <c r="K127" s="26"/>
      <c r="XFD127"/>
    </row>
    <row r="128" spans="1:21 16383:16384" s="17" customFormat="1" ht="27.75" x14ac:dyDescent="0.45">
      <c r="A128" s="1" t="s">
        <v>128</v>
      </c>
      <c r="B128" s="1"/>
      <c r="C128" s="1"/>
      <c r="D128" s="1"/>
      <c r="E128" s="1"/>
      <c r="F128" s="1"/>
      <c r="G128" s="1"/>
      <c r="H128" s="1"/>
      <c r="I128" s="1"/>
      <c r="J128" s="1"/>
      <c r="K128" s="15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XFC128" s="16"/>
      <c r="XFD128"/>
    </row>
    <row r="129" spans="1:21 16383:16384" s="17" customFormat="1" ht="55.5" x14ac:dyDescent="0.45">
      <c r="A129" s="18">
        <v>70003130</v>
      </c>
      <c r="B129" s="19" t="s">
        <v>129</v>
      </c>
      <c r="C129" s="20">
        <v>57.98</v>
      </c>
      <c r="D129" s="19"/>
      <c r="E129" s="19"/>
      <c r="F129" s="19"/>
      <c r="G129" s="19" t="s">
        <v>155</v>
      </c>
      <c r="H129" s="19"/>
      <c r="I129" s="19"/>
      <c r="J129" s="21" t="s">
        <v>278</v>
      </c>
      <c r="K129" s="19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XFC129" s="16"/>
      <c r="XFD129"/>
    </row>
    <row r="130" spans="1:21 16383:16384" s="17" customFormat="1" ht="55.5" x14ac:dyDescent="0.45">
      <c r="A130" s="22">
        <v>70003122</v>
      </c>
      <c r="B130" s="23" t="s">
        <v>130</v>
      </c>
      <c r="C130" s="24">
        <v>34.78</v>
      </c>
      <c r="D130" s="23"/>
      <c r="E130" s="23"/>
      <c r="F130" s="23"/>
      <c r="G130" s="23" t="s">
        <v>155</v>
      </c>
      <c r="H130" s="23"/>
      <c r="I130" s="23"/>
      <c r="J130" s="25" t="s">
        <v>279</v>
      </c>
      <c r="K130" s="23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XFC130" s="16"/>
      <c r="XFD130"/>
    </row>
    <row r="131" spans="1:21 16383:16384" s="17" customFormat="1" ht="55.5" x14ac:dyDescent="0.45">
      <c r="A131" s="18">
        <v>81000294</v>
      </c>
      <c r="B131" s="19" t="s">
        <v>131</v>
      </c>
      <c r="C131" s="20">
        <v>209.97</v>
      </c>
      <c r="D131" s="19"/>
      <c r="E131" s="19" t="s">
        <v>280</v>
      </c>
      <c r="F131" s="19"/>
      <c r="G131" s="19"/>
      <c r="H131" s="19"/>
      <c r="I131" s="19"/>
      <c r="J131" s="21" t="s">
        <v>281</v>
      </c>
      <c r="K131" s="19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XFC131" s="16"/>
      <c r="XFD131"/>
    </row>
    <row r="132" spans="1:21 16383:16384" s="17" customFormat="1" ht="55.5" x14ac:dyDescent="0.45">
      <c r="A132" s="22">
        <v>81000375</v>
      </c>
      <c r="B132" s="23" t="s">
        <v>132</v>
      </c>
      <c r="C132" s="24">
        <v>12.05</v>
      </c>
      <c r="D132" s="23"/>
      <c r="E132" s="23"/>
      <c r="F132" s="23"/>
      <c r="G132" s="23"/>
      <c r="H132" s="23"/>
      <c r="I132" s="23"/>
      <c r="J132" s="25" t="s">
        <v>282</v>
      </c>
      <c r="K132" s="23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XFC132" s="16"/>
      <c r="XFD132"/>
    </row>
    <row r="133" spans="1:21 16383:16384" s="17" customFormat="1" ht="55.5" x14ac:dyDescent="0.45">
      <c r="A133" s="18">
        <v>81000383</v>
      </c>
      <c r="B133" s="19" t="s">
        <v>133</v>
      </c>
      <c r="C133" s="20">
        <v>32.130000000000003</v>
      </c>
      <c r="D133" s="19"/>
      <c r="E133" s="19"/>
      <c r="F133" s="19"/>
      <c r="G133" s="19"/>
      <c r="H133" s="19"/>
      <c r="I133" s="19"/>
      <c r="J133" s="21" t="s">
        <v>283</v>
      </c>
      <c r="K133" s="19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XFC133" s="16"/>
      <c r="XFD133"/>
    </row>
    <row r="134" spans="1:21 16383:16384" s="17" customFormat="1" ht="55.5" x14ac:dyDescent="0.45">
      <c r="A134" s="22">
        <v>81000405</v>
      </c>
      <c r="B134" s="23" t="s">
        <v>134</v>
      </c>
      <c r="C134" s="24">
        <v>59.81</v>
      </c>
      <c r="D134" s="23"/>
      <c r="E134" s="23" t="s">
        <v>280</v>
      </c>
      <c r="F134" s="23"/>
      <c r="G134" s="23"/>
      <c r="H134" s="23"/>
      <c r="I134" s="23"/>
      <c r="J134" s="25" t="s">
        <v>284</v>
      </c>
      <c r="K134" s="23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XFC134" s="16"/>
      <c r="XFD134"/>
    </row>
    <row r="135" spans="1:21 16383:16384" s="17" customFormat="1" ht="55.5" x14ac:dyDescent="0.45">
      <c r="A135" s="18">
        <v>81000421</v>
      </c>
      <c r="B135" s="19" t="s">
        <v>135</v>
      </c>
      <c r="C135" s="20">
        <v>12.77</v>
      </c>
      <c r="D135" s="19"/>
      <c r="E135" s="19"/>
      <c r="F135" s="19"/>
      <c r="G135" s="19" t="s">
        <v>160</v>
      </c>
      <c r="H135" s="19"/>
      <c r="I135" s="19"/>
      <c r="J135" s="21" t="s">
        <v>285</v>
      </c>
      <c r="K135" s="19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XFC135" s="16"/>
      <c r="XFD135"/>
    </row>
    <row r="136" spans="1:21 16383:16384" s="17" customFormat="1" ht="27.75" x14ac:dyDescent="0.45">
      <c r="A136" s="22">
        <v>84000252</v>
      </c>
      <c r="B136" s="23" t="s">
        <v>136</v>
      </c>
      <c r="C136" s="24">
        <v>123.69</v>
      </c>
      <c r="D136" s="23"/>
      <c r="E136" s="23"/>
      <c r="F136" s="23"/>
      <c r="G136" s="23"/>
      <c r="H136" s="23"/>
      <c r="I136" s="23"/>
      <c r="J136" s="25"/>
      <c r="K136" s="23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XFC136" s="16"/>
      <c r="XFD136"/>
    </row>
    <row r="137" spans="1:21 16383:16384" s="17" customFormat="1" ht="55.5" x14ac:dyDescent="0.45">
      <c r="A137" s="18">
        <v>81000510</v>
      </c>
      <c r="B137" s="19" t="s">
        <v>137</v>
      </c>
      <c r="C137" s="20">
        <v>228.85</v>
      </c>
      <c r="D137" s="19"/>
      <c r="E137" s="19" t="s">
        <v>280</v>
      </c>
      <c r="F137" s="19"/>
      <c r="G137" s="19" t="s">
        <v>155</v>
      </c>
      <c r="H137" s="19"/>
      <c r="I137" s="19"/>
      <c r="J137" s="21" t="s">
        <v>284</v>
      </c>
      <c r="K137" s="19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XFC137" s="16"/>
      <c r="XFD137"/>
    </row>
  </sheetData>
  <mergeCells count="11">
    <mergeCell ref="A128:J128"/>
    <mergeCell ref="A39:J39"/>
    <mergeCell ref="A55:J55"/>
    <mergeCell ref="A71:J71"/>
    <mergeCell ref="A89:J89"/>
    <mergeCell ref="A105:J105"/>
    <mergeCell ref="B1:J1"/>
    <mergeCell ref="A3:J3"/>
    <mergeCell ref="A7:J7"/>
    <mergeCell ref="A20:J20"/>
    <mergeCell ref="A25:J25"/>
  </mergeCells>
  <printOptions horizontalCentered="1"/>
  <pageMargins left="0" right="0" top="0.39374999999999999" bottom="0.39305555555555599" header="0.511811023622047" footer="0.196527777777778"/>
  <pageSetup paperSize="9" scale="39" fitToHeight="0" orientation="landscape" horizontalDpi="300" verticalDpi="300" r:id="rId1"/>
  <headerFooter>
    <oddFooter>&amp;CPágina &amp;P de &amp;N</oddFooter>
  </headerFooter>
  <rowBreaks count="7" manualBreakCount="7">
    <brk id="24" max="16383" man="1"/>
    <brk id="38" max="16383" man="1"/>
    <brk id="54" max="16383" man="1"/>
    <brk id="70" max="16383" man="1"/>
    <brk id="88" max="16383" man="1"/>
    <brk id="104" max="16383" man="1"/>
    <brk id="1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VALORES2025</vt:lpstr>
      <vt:lpstr>2026</vt:lpstr>
      <vt:lpstr>'2026'!Area_de_impressao</vt:lpstr>
      <vt:lpstr>'2026'!Titulos_de_impressao</vt:lpstr>
    </vt:vector>
  </TitlesOfParts>
  <Company>Município de Patos de Minas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CLEBER ANTONIO</dc:creator>
  <dc:description/>
  <cp:lastModifiedBy>Juliana Brito Valentim Silva</cp:lastModifiedBy>
  <cp:revision>13</cp:revision>
  <cp:lastPrinted>2026-06-01T11:57:36Z</cp:lastPrinted>
  <dcterms:created xsi:type="dcterms:W3CDTF">2023-01-23T13:34:11Z</dcterms:created>
  <dcterms:modified xsi:type="dcterms:W3CDTF">2026-09-04T14:12:00Z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